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435" windowWidth="12195" windowHeight="8490" activeTab="1"/>
  </bookViews>
  <sheets>
    <sheet name="Current Common Council " sheetId="4" r:id="rId1"/>
    <sheet name="Least Change Concept" sheetId="8" r:id="rId2"/>
    <sheet name="Quadrant Concept v 1" sheetId="7" r:id="rId3"/>
    <sheet name="Quadrant Concept v2" sheetId="9" r:id="rId4"/>
  </sheets>
  <definedNames>
    <definedName name="_xlnm.Database">#REF!</definedName>
  </definedNames>
  <calcPr calcId="145621"/>
</workbook>
</file>

<file path=xl/calcChain.xml><?xml version="1.0" encoding="utf-8"?>
<calcChain xmlns="http://schemas.openxmlformats.org/spreadsheetml/2006/main">
  <c r="T151" i="9" l="1"/>
  <c r="S151" i="9"/>
  <c r="R151" i="9"/>
  <c r="Q151" i="9"/>
  <c r="P151" i="9"/>
  <c r="O151" i="9"/>
  <c r="N151" i="9"/>
  <c r="L151" i="9"/>
  <c r="M151" i="9" s="1"/>
  <c r="J151" i="9"/>
  <c r="I151" i="9"/>
  <c r="H151" i="9"/>
  <c r="G151" i="9"/>
  <c r="G153" i="9" s="1"/>
  <c r="M150" i="9"/>
  <c r="K150" i="9"/>
  <c r="M149" i="9"/>
  <c r="K149" i="9"/>
  <c r="M148" i="9"/>
  <c r="K148" i="9"/>
  <c r="M147" i="9"/>
  <c r="K147" i="9"/>
  <c r="M146" i="9"/>
  <c r="K146" i="9"/>
  <c r="M145" i="9"/>
  <c r="K145" i="9"/>
  <c r="M144" i="9"/>
  <c r="K144" i="9"/>
  <c r="M143" i="9"/>
  <c r="K143" i="9"/>
  <c r="M142" i="9"/>
  <c r="K142" i="9"/>
  <c r="M141" i="9"/>
  <c r="K141" i="9"/>
  <c r="M140" i="9"/>
  <c r="K140" i="9"/>
  <c r="M139" i="9"/>
  <c r="K139" i="9"/>
  <c r="M138" i="9"/>
  <c r="K138" i="9"/>
  <c r="M137" i="9"/>
  <c r="K137" i="9"/>
  <c r="M136" i="9"/>
  <c r="K136" i="9"/>
  <c r="M135" i="9"/>
  <c r="K135" i="9"/>
  <c r="M134" i="9"/>
  <c r="K134" i="9"/>
  <c r="M133" i="9"/>
  <c r="K133" i="9"/>
  <c r="M132" i="9"/>
  <c r="K132" i="9"/>
  <c r="M131" i="9"/>
  <c r="K131" i="9"/>
  <c r="M130" i="9"/>
  <c r="K130" i="9"/>
  <c r="M129" i="9"/>
  <c r="K129" i="9"/>
  <c r="M128" i="9"/>
  <c r="K128" i="9"/>
  <c r="M127" i="9"/>
  <c r="K127" i="9"/>
  <c r="M126" i="9"/>
  <c r="K126" i="9"/>
  <c r="T125" i="9"/>
  <c r="S125" i="9"/>
  <c r="R125" i="9"/>
  <c r="Q125" i="9"/>
  <c r="P125" i="9"/>
  <c r="O125" i="9"/>
  <c r="N125" i="9"/>
  <c r="L125" i="9"/>
  <c r="M125" i="9" s="1"/>
  <c r="J125" i="9"/>
  <c r="I125" i="9"/>
  <c r="H125" i="9"/>
  <c r="G125" i="9"/>
  <c r="K125" i="9" s="1"/>
  <c r="M124" i="9"/>
  <c r="K124" i="9"/>
  <c r="M123" i="9"/>
  <c r="K123" i="9"/>
  <c r="M122" i="9"/>
  <c r="K122" i="9"/>
  <c r="M121" i="9"/>
  <c r="K121" i="9"/>
  <c r="M120" i="9"/>
  <c r="K120" i="9"/>
  <c r="M119" i="9"/>
  <c r="K119" i="9"/>
  <c r="M118" i="9"/>
  <c r="K118" i="9"/>
  <c r="M117" i="9"/>
  <c r="K117" i="9"/>
  <c r="M116" i="9"/>
  <c r="K116" i="9"/>
  <c r="K115" i="9"/>
  <c r="M114" i="9"/>
  <c r="K114" i="9"/>
  <c r="M113" i="9"/>
  <c r="K113" i="9"/>
  <c r="M112" i="9"/>
  <c r="K112" i="9"/>
  <c r="M111" i="9"/>
  <c r="K111" i="9"/>
  <c r="M110" i="9"/>
  <c r="K110" i="9"/>
  <c r="M109" i="9"/>
  <c r="K109" i="9"/>
  <c r="M108" i="9"/>
  <c r="K108" i="9"/>
  <c r="M107" i="9"/>
  <c r="K107" i="9"/>
  <c r="M106" i="9"/>
  <c r="K106" i="9"/>
  <c r="M105" i="9"/>
  <c r="K105" i="9"/>
  <c r="M104" i="9"/>
  <c r="K104" i="9"/>
  <c r="M103" i="9"/>
  <c r="K103" i="9"/>
  <c r="M102" i="9"/>
  <c r="K102" i="9"/>
  <c r="M101" i="9"/>
  <c r="K101" i="9"/>
  <c r="M100" i="9"/>
  <c r="K100" i="9"/>
  <c r="M99" i="9"/>
  <c r="K99" i="9"/>
  <c r="M98" i="9"/>
  <c r="K98" i="9"/>
  <c r="M97" i="9"/>
  <c r="K97" i="9"/>
  <c r="M96" i="9"/>
  <c r="K96" i="9"/>
  <c r="M95" i="9"/>
  <c r="K95" i="9"/>
  <c r="M94" i="9"/>
  <c r="K94" i="9"/>
  <c r="M93" i="9"/>
  <c r="K93" i="9"/>
  <c r="M92" i="9"/>
  <c r="K92" i="9"/>
  <c r="M91" i="9"/>
  <c r="K91" i="9"/>
  <c r="M90" i="9"/>
  <c r="K90" i="9"/>
  <c r="M89" i="9"/>
  <c r="K89" i="9"/>
  <c r="M88" i="9"/>
  <c r="K88" i="9"/>
  <c r="T87" i="9"/>
  <c r="S87" i="9"/>
  <c r="R87" i="9"/>
  <c r="Q87" i="9"/>
  <c r="P87" i="9"/>
  <c r="O87" i="9"/>
  <c r="N87" i="9"/>
  <c r="L87" i="9"/>
  <c r="M87" i="9" s="1"/>
  <c r="J87" i="9"/>
  <c r="K87" i="9" s="1"/>
  <c r="I87" i="9"/>
  <c r="H87" i="9"/>
  <c r="G87" i="9"/>
  <c r="M86" i="9"/>
  <c r="K86" i="9"/>
  <c r="M85" i="9"/>
  <c r="K85" i="9"/>
  <c r="M84" i="9"/>
  <c r="K84" i="9"/>
  <c r="M83" i="9"/>
  <c r="K83" i="9"/>
  <c r="K82" i="9"/>
  <c r="M81" i="9"/>
  <c r="K81" i="9"/>
  <c r="M80" i="9"/>
  <c r="K80" i="9"/>
  <c r="M79" i="9"/>
  <c r="K79" i="9"/>
  <c r="M78" i="9"/>
  <c r="K78" i="9"/>
  <c r="M77" i="9"/>
  <c r="K77" i="9"/>
  <c r="M76" i="9"/>
  <c r="K76" i="9"/>
  <c r="M75" i="9"/>
  <c r="K75" i="9"/>
  <c r="M74" i="9"/>
  <c r="K74" i="9"/>
  <c r="M73" i="9"/>
  <c r="K73" i="9"/>
  <c r="M72" i="9"/>
  <c r="K72" i="9"/>
  <c r="M71" i="9"/>
  <c r="K71" i="9"/>
  <c r="M70" i="9"/>
  <c r="K70" i="9"/>
  <c r="M69" i="9"/>
  <c r="K69" i="9"/>
  <c r="M68" i="9"/>
  <c r="K68" i="9"/>
  <c r="M67" i="9"/>
  <c r="K67" i="9"/>
  <c r="M66" i="9"/>
  <c r="K66" i="9"/>
  <c r="M65" i="9"/>
  <c r="K65" i="9"/>
  <c r="M64" i="9"/>
  <c r="K64" i="9"/>
  <c r="M63" i="9"/>
  <c r="K63" i="9"/>
  <c r="M62" i="9"/>
  <c r="K62" i="9"/>
  <c r="M61" i="9"/>
  <c r="K61" i="9"/>
  <c r="M60" i="9"/>
  <c r="K60" i="9"/>
  <c r="M59" i="9"/>
  <c r="K59" i="9"/>
  <c r="M58" i="9"/>
  <c r="K58" i="9"/>
  <c r="T57" i="9"/>
  <c r="S57" i="9"/>
  <c r="R57" i="9"/>
  <c r="Q57" i="9"/>
  <c r="P57" i="9"/>
  <c r="O57" i="9"/>
  <c r="N57" i="9"/>
  <c r="M57" i="9"/>
  <c r="L57" i="9"/>
  <c r="J57" i="9"/>
  <c r="K57" i="9" s="1"/>
  <c r="I57" i="9"/>
  <c r="H57" i="9"/>
  <c r="G57" i="9"/>
  <c r="M56" i="9"/>
  <c r="K56" i="9"/>
  <c r="M55" i="9"/>
  <c r="K55" i="9"/>
  <c r="M54" i="9"/>
  <c r="K54" i="9"/>
  <c r="M53" i="9"/>
  <c r="K53" i="9"/>
  <c r="M52" i="9"/>
  <c r="K52" i="9"/>
  <c r="M51" i="9"/>
  <c r="K51" i="9"/>
  <c r="M50" i="9"/>
  <c r="K50" i="9"/>
  <c r="M49" i="9"/>
  <c r="K49" i="9"/>
  <c r="M48" i="9"/>
  <c r="K48" i="9"/>
  <c r="M47" i="9"/>
  <c r="K47" i="9"/>
  <c r="M46" i="9"/>
  <c r="K46" i="9"/>
  <c r="M45" i="9"/>
  <c r="K45" i="9"/>
  <c r="M44" i="9"/>
  <c r="K44" i="9"/>
  <c r="M43" i="9"/>
  <c r="K43" i="9"/>
  <c r="M42" i="9"/>
  <c r="K42" i="9"/>
  <c r="M41" i="9"/>
  <c r="K41" i="9"/>
  <c r="M40" i="9"/>
  <c r="K40" i="9"/>
  <c r="M39" i="9"/>
  <c r="K39" i="9"/>
  <c r="M38" i="9"/>
  <c r="K38" i="9"/>
  <c r="M37" i="9"/>
  <c r="K37" i="9"/>
  <c r="M36" i="9"/>
  <c r="K36" i="9"/>
  <c r="M35" i="9"/>
  <c r="K35" i="9"/>
  <c r="M34" i="9"/>
  <c r="K34" i="9"/>
  <c r="M33" i="9"/>
  <c r="K33" i="9"/>
  <c r="U32" i="9"/>
  <c r="T32" i="9"/>
  <c r="S32" i="9"/>
  <c r="R32" i="9"/>
  <c r="Q32" i="9"/>
  <c r="P32" i="9"/>
  <c r="O32" i="9"/>
  <c r="N32" i="9"/>
  <c r="L32" i="9"/>
  <c r="M32" i="9" s="1"/>
  <c r="J32" i="9"/>
  <c r="K32" i="9" s="1"/>
  <c r="I32" i="9"/>
  <c r="H32" i="9"/>
  <c r="G32" i="9"/>
  <c r="M31" i="9"/>
  <c r="K31" i="9"/>
  <c r="M30" i="9"/>
  <c r="K30" i="9"/>
  <c r="M29" i="9"/>
  <c r="K29" i="9"/>
  <c r="M28" i="9"/>
  <c r="K28" i="9"/>
  <c r="M27" i="9"/>
  <c r="K27" i="9"/>
  <c r="M26" i="9"/>
  <c r="K26" i="9"/>
  <c r="M25" i="9"/>
  <c r="K25" i="9"/>
  <c r="M24" i="9"/>
  <c r="K24" i="9"/>
  <c r="M23" i="9"/>
  <c r="K23" i="9"/>
  <c r="M22" i="9"/>
  <c r="K22" i="9"/>
  <c r="K21" i="9"/>
  <c r="M20" i="9"/>
  <c r="K20" i="9"/>
  <c r="M19" i="9"/>
  <c r="K19" i="9"/>
  <c r="M18" i="9"/>
  <c r="K18" i="9"/>
  <c r="M17" i="9"/>
  <c r="K17" i="9"/>
  <c r="M16" i="9"/>
  <c r="K16" i="9"/>
  <c r="M15" i="9"/>
  <c r="K15" i="9"/>
  <c r="M14" i="9"/>
  <c r="K14" i="9"/>
  <c r="M13" i="9"/>
  <c r="K13" i="9"/>
  <c r="M12" i="9"/>
  <c r="K12" i="9"/>
  <c r="M11" i="9"/>
  <c r="K11" i="9"/>
  <c r="M10" i="9"/>
  <c r="K10" i="9"/>
  <c r="K9" i="9"/>
  <c r="M8" i="9"/>
  <c r="K8" i="9"/>
  <c r="M7" i="9"/>
  <c r="K7" i="9"/>
  <c r="M6" i="9"/>
  <c r="K6" i="9"/>
  <c r="M5" i="9"/>
  <c r="K5" i="9"/>
  <c r="M4" i="9"/>
  <c r="K4" i="9"/>
  <c r="M3" i="9"/>
  <c r="K3" i="9"/>
  <c r="M2" i="9"/>
  <c r="K2" i="9"/>
  <c r="K151" i="9" l="1"/>
  <c r="M125" i="7"/>
  <c r="G151" i="7" l="1"/>
  <c r="T125" i="7"/>
  <c r="S125" i="7"/>
  <c r="R125" i="7"/>
  <c r="Q125" i="7"/>
  <c r="P125" i="7"/>
  <c r="O125" i="7"/>
  <c r="N125" i="7"/>
  <c r="L125" i="7"/>
  <c r="J125" i="7"/>
  <c r="I125" i="7"/>
  <c r="H125" i="7"/>
  <c r="G125" i="7"/>
  <c r="G153" i="7" s="1"/>
  <c r="G93" i="7"/>
  <c r="G57" i="7"/>
  <c r="G32" i="7"/>
  <c r="L4" i="8" l="1"/>
  <c r="J4" i="8"/>
  <c r="M94" i="7"/>
  <c r="K94" i="7"/>
  <c r="L12" i="8"/>
  <c r="J12" i="8"/>
  <c r="M123" i="7"/>
  <c r="K123" i="7"/>
  <c r="L12" i="4"/>
  <c r="U32" i="7" l="1"/>
  <c r="T32" i="7"/>
  <c r="S32" i="7"/>
  <c r="R32" i="7"/>
  <c r="Q32" i="7"/>
  <c r="P32" i="7"/>
  <c r="O32" i="7"/>
  <c r="N32" i="7"/>
  <c r="L32" i="7"/>
  <c r="J32" i="7"/>
  <c r="I32" i="7"/>
  <c r="H32" i="7"/>
  <c r="M32" i="7"/>
  <c r="K121" i="8" l="1"/>
  <c r="K93" i="8"/>
  <c r="K34" i="8"/>
  <c r="K151" i="8"/>
  <c r="K150" i="8"/>
  <c r="K149" i="8"/>
  <c r="K148" i="8"/>
  <c r="K147" i="8"/>
  <c r="K146" i="8"/>
  <c r="K145" i="8"/>
  <c r="K144" i="8"/>
  <c r="K143" i="8"/>
  <c r="K142" i="8"/>
  <c r="K141" i="8"/>
  <c r="K140" i="8"/>
  <c r="K139" i="8"/>
  <c r="K138" i="8"/>
  <c r="K137" i="8"/>
  <c r="K136" i="8"/>
  <c r="K135" i="8"/>
  <c r="K134" i="8"/>
  <c r="K133" i="8"/>
  <c r="K132" i="8"/>
  <c r="K131" i="8"/>
  <c r="K130" i="8"/>
  <c r="K129" i="8"/>
  <c r="K128" i="8"/>
  <c r="K127" i="8"/>
  <c r="K126" i="8"/>
  <c r="K125" i="8"/>
  <c r="K124" i="8"/>
  <c r="K123" i="8"/>
  <c r="K122" i="8"/>
  <c r="K120" i="8"/>
  <c r="K119" i="8"/>
  <c r="K118" i="8"/>
  <c r="K117" i="8"/>
  <c r="K116" i="8"/>
  <c r="K115" i="8"/>
  <c r="K114" i="8"/>
  <c r="K113" i="8"/>
  <c r="K112" i="8"/>
  <c r="K111" i="8"/>
  <c r="K110" i="8"/>
  <c r="K109" i="8"/>
  <c r="K108" i="8"/>
  <c r="K107" i="8"/>
  <c r="K106" i="8"/>
  <c r="K105" i="8"/>
  <c r="K104" i="8"/>
  <c r="K103" i="8"/>
  <c r="K102" i="8"/>
  <c r="K101" i="8"/>
  <c r="K100" i="8"/>
  <c r="K99" i="8"/>
  <c r="K98" i="8"/>
  <c r="K97" i="8"/>
  <c r="K96" i="8"/>
  <c r="K95" i="8"/>
  <c r="K92" i="8"/>
  <c r="K91" i="8"/>
  <c r="K90" i="8"/>
  <c r="K89" i="8"/>
  <c r="K88" i="8"/>
  <c r="K87" i="8"/>
  <c r="K86" i="8"/>
  <c r="K85" i="8"/>
  <c r="K84" i="8"/>
  <c r="K83" i="8"/>
  <c r="K82" i="8"/>
  <c r="K81" i="8"/>
  <c r="K80" i="8"/>
  <c r="K79" i="8"/>
  <c r="K78" i="8"/>
  <c r="K77" i="8"/>
  <c r="K76" i="8"/>
  <c r="K75" i="8"/>
  <c r="K74" i="8"/>
  <c r="K73" i="8"/>
  <c r="K72" i="8"/>
  <c r="K71" i="8"/>
  <c r="K70" i="8"/>
  <c r="K69" i="8"/>
  <c r="K68" i="8"/>
  <c r="K67" i="8"/>
  <c r="K66" i="8"/>
  <c r="K65" i="8"/>
  <c r="K64" i="8"/>
  <c r="K63" i="8"/>
  <c r="K62" i="8"/>
  <c r="K61" i="8"/>
  <c r="K60" i="8"/>
  <c r="K59" i="8"/>
  <c r="K58" i="8"/>
  <c r="K57" i="8"/>
  <c r="K56" i="8"/>
  <c r="K55" i="8"/>
  <c r="K54" i="8"/>
  <c r="K53" i="8"/>
  <c r="K52" i="8"/>
  <c r="K51" i="8"/>
  <c r="K50" i="8"/>
  <c r="K49" i="8"/>
  <c r="K48" i="8"/>
  <c r="K47" i="8"/>
  <c r="K46" i="8"/>
  <c r="K45" i="8"/>
  <c r="K44" i="8"/>
  <c r="K43" i="8"/>
  <c r="K42" i="8"/>
  <c r="K41" i="8"/>
  <c r="K40" i="8"/>
  <c r="K39" i="8"/>
  <c r="K38" i="8"/>
  <c r="K37" i="8"/>
  <c r="K36" i="8"/>
  <c r="K35" i="8"/>
  <c r="K33" i="8"/>
  <c r="K32" i="8"/>
  <c r="K30" i="8"/>
  <c r="K29" i="8"/>
  <c r="K28" i="8"/>
  <c r="K27" i="8"/>
  <c r="K26" i="8"/>
  <c r="K25" i="8"/>
  <c r="K24" i="8"/>
  <c r="K23" i="8"/>
  <c r="K22" i="8"/>
  <c r="K21" i="8"/>
  <c r="K20" i="8"/>
  <c r="K19" i="8"/>
  <c r="K18" i="8"/>
  <c r="K17" i="8"/>
  <c r="K16" i="8"/>
  <c r="K15" i="8"/>
  <c r="K14" i="8"/>
  <c r="K13" i="8"/>
  <c r="K11" i="8"/>
  <c r="K10" i="8"/>
  <c r="K9" i="8"/>
  <c r="K8" i="8"/>
  <c r="K7" i="8"/>
  <c r="K6" i="8"/>
  <c r="K5" i="8"/>
  <c r="K3" i="8"/>
  <c r="K2" i="8"/>
  <c r="J33" i="4"/>
  <c r="J58" i="4"/>
  <c r="J94" i="4"/>
  <c r="J125" i="4"/>
  <c r="J151" i="4"/>
  <c r="J150" i="4"/>
  <c r="J149" i="4"/>
  <c r="J148" i="4"/>
  <c r="J147" i="4"/>
  <c r="J146" i="4"/>
  <c r="J145" i="4"/>
  <c r="J144" i="4"/>
  <c r="J143" i="4"/>
  <c r="J142" i="4"/>
  <c r="J141" i="4"/>
  <c r="J140" i="4"/>
  <c r="J139" i="4"/>
  <c r="J138" i="4"/>
  <c r="J137" i="4"/>
  <c r="J136" i="4"/>
  <c r="J135" i="4"/>
  <c r="J134" i="4"/>
  <c r="J133" i="4"/>
  <c r="J132" i="4"/>
  <c r="J131" i="4"/>
  <c r="J130" i="4"/>
  <c r="J129" i="4"/>
  <c r="J128" i="4"/>
  <c r="J127" i="4"/>
  <c r="J126" i="4"/>
  <c r="J124" i="4"/>
  <c r="J123" i="4"/>
  <c r="J122" i="4"/>
  <c r="J121" i="4"/>
  <c r="J120" i="4"/>
  <c r="J119" i="4"/>
  <c r="J118" i="4"/>
  <c r="J117" i="4"/>
  <c r="J116" i="4"/>
  <c r="J115" i="4"/>
  <c r="J114" i="4"/>
  <c r="J113" i="4"/>
  <c r="J112" i="4"/>
  <c r="J111" i="4"/>
  <c r="J110" i="4"/>
  <c r="J109" i="4"/>
  <c r="J108" i="4"/>
  <c r="J107" i="4"/>
  <c r="J106" i="4"/>
  <c r="J105" i="4"/>
  <c r="J104" i="4"/>
  <c r="J103" i="4"/>
  <c r="J102" i="4"/>
  <c r="J101" i="4"/>
  <c r="J100" i="4"/>
  <c r="J99" i="4"/>
  <c r="J98" i="4"/>
  <c r="J97" i="4"/>
  <c r="J96" i="4"/>
  <c r="J95" i="4"/>
  <c r="J93" i="4"/>
  <c r="J92" i="4"/>
  <c r="J91" i="4"/>
  <c r="J90" i="4"/>
  <c r="J89" i="4"/>
  <c r="J88" i="4"/>
  <c r="J87" i="4"/>
  <c r="J86" i="4"/>
  <c r="J85" i="4"/>
  <c r="J84" i="4"/>
  <c r="J83" i="4"/>
  <c r="J82" i="4"/>
  <c r="J81" i="4"/>
  <c r="J80" i="4"/>
  <c r="J79" i="4"/>
  <c r="J78" i="4"/>
  <c r="J77" i="4"/>
  <c r="J76" i="4"/>
  <c r="J75" i="4"/>
  <c r="J74" i="4"/>
  <c r="J73" i="4"/>
  <c r="J72" i="4"/>
  <c r="J71" i="4"/>
  <c r="J70" i="4"/>
  <c r="J69" i="4"/>
  <c r="J68" i="4"/>
  <c r="J67" i="4"/>
  <c r="J66" i="4"/>
  <c r="J65" i="4"/>
  <c r="J64" i="4"/>
  <c r="J63" i="4"/>
  <c r="J62" i="4"/>
  <c r="J61" i="4"/>
  <c r="J60" i="4"/>
  <c r="J59" i="4"/>
  <c r="J57" i="4"/>
  <c r="J56" i="4"/>
  <c r="J55" i="4"/>
  <c r="J54" i="4"/>
  <c r="J53" i="4"/>
  <c r="J52" i="4"/>
  <c r="J51" i="4"/>
  <c r="J50" i="4"/>
  <c r="J49" i="4"/>
  <c r="J48" i="4"/>
  <c r="J47" i="4"/>
  <c r="J46" i="4"/>
  <c r="J45" i="4"/>
  <c r="J44" i="4"/>
  <c r="J43" i="4"/>
  <c r="J42" i="4"/>
  <c r="J41" i="4"/>
  <c r="J40" i="4"/>
  <c r="J39" i="4"/>
  <c r="J38" i="4"/>
  <c r="J37" i="4"/>
  <c r="J36" i="4"/>
  <c r="J35" i="4"/>
  <c r="J34" i="4"/>
  <c r="J32" i="4"/>
  <c r="J31" i="4"/>
  <c r="J30" i="4"/>
  <c r="J29" i="4"/>
  <c r="J28" i="4"/>
  <c r="J27" i="4"/>
  <c r="J26" i="4"/>
  <c r="J25" i="4"/>
  <c r="J24" i="4"/>
  <c r="J23" i="4"/>
  <c r="J22" i="4"/>
  <c r="J21" i="4"/>
  <c r="J20" i="4"/>
  <c r="J19" i="4"/>
  <c r="J18" i="4"/>
  <c r="J17" i="4"/>
  <c r="J16" i="4"/>
  <c r="J15" i="4"/>
  <c r="J14" i="4"/>
  <c r="J13" i="4"/>
  <c r="J12" i="4"/>
  <c r="J11" i="4"/>
  <c r="J10" i="4"/>
  <c r="J9" i="4"/>
  <c r="J8" i="4"/>
  <c r="J7" i="4"/>
  <c r="J6" i="4"/>
  <c r="J5" i="4"/>
  <c r="J4" i="4"/>
  <c r="J3" i="4"/>
  <c r="J2" i="4"/>
  <c r="K150" i="7"/>
  <c r="K149" i="7"/>
  <c r="K148" i="7"/>
  <c r="K147" i="7"/>
  <c r="K146" i="7"/>
  <c r="K145" i="7"/>
  <c r="K144" i="7"/>
  <c r="K143" i="7"/>
  <c r="K142" i="7"/>
  <c r="K141" i="7"/>
  <c r="K140" i="7"/>
  <c r="K139" i="7"/>
  <c r="K138" i="7"/>
  <c r="K137" i="7"/>
  <c r="K136" i="7"/>
  <c r="K135" i="7"/>
  <c r="K134" i="7"/>
  <c r="K133" i="7"/>
  <c r="K132" i="7"/>
  <c r="K131" i="7"/>
  <c r="K130" i="7"/>
  <c r="K129" i="7"/>
  <c r="K128" i="7"/>
  <c r="K127" i="7"/>
  <c r="K126" i="7"/>
  <c r="K8" i="7"/>
  <c r="K122" i="7"/>
  <c r="K121" i="7"/>
  <c r="K120" i="7"/>
  <c r="K119" i="7"/>
  <c r="K118" i="7"/>
  <c r="K117" i="7"/>
  <c r="K116" i="7"/>
  <c r="K115" i="7"/>
  <c r="K114" i="7"/>
  <c r="K113" i="7"/>
  <c r="K112" i="7"/>
  <c r="K111" i="7"/>
  <c r="K110" i="7"/>
  <c r="K109" i="7"/>
  <c r="K108" i="7"/>
  <c r="K107" i="7"/>
  <c r="K106" i="7"/>
  <c r="K105" i="7"/>
  <c r="K104" i="7"/>
  <c r="K103" i="7"/>
  <c r="K102" i="7"/>
  <c r="K101" i="7"/>
  <c r="K100" i="7"/>
  <c r="K99" i="7"/>
  <c r="K98" i="7"/>
  <c r="K97" i="7"/>
  <c r="K96" i="7"/>
  <c r="K95" i="7"/>
  <c r="K92" i="7"/>
  <c r="K91" i="7"/>
  <c r="K90" i="7"/>
  <c r="K89" i="7"/>
  <c r="K88" i="7"/>
  <c r="K87" i="7"/>
  <c r="K86" i="7"/>
  <c r="K85" i="7"/>
  <c r="K84" i="7"/>
  <c r="K83" i="7"/>
  <c r="K82" i="7"/>
  <c r="K81" i="7"/>
  <c r="K80" i="7"/>
  <c r="K79" i="7"/>
  <c r="K78" i="7"/>
  <c r="K77" i="7"/>
  <c r="K76" i="7"/>
  <c r="K75" i="7"/>
  <c r="K74" i="7"/>
  <c r="K73" i="7"/>
  <c r="K72" i="7"/>
  <c r="K71" i="7"/>
  <c r="K70" i="7"/>
  <c r="K69" i="7"/>
  <c r="K68" i="7"/>
  <c r="K67" i="7"/>
  <c r="K66" i="7"/>
  <c r="K65" i="7"/>
  <c r="K64" i="7"/>
  <c r="K63" i="7"/>
  <c r="K62" i="7"/>
  <c r="K61" i="7"/>
  <c r="K60" i="7"/>
  <c r="K59" i="7"/>
  <c r="K58" i="7"/>
  <c r="K56" i="7"/>
  <c r="K55" i="7"/>
  <c r="K54" i="7"/>
  <c r="K53" i="7"/>
  <c r="K52" i="7"/>
  <c r="K51" i="7"/>
  <c r="K50" i="7"/>
  <c r="K49" i="7"/>
  <c r="K48" i="7"/>
  <c r="K47" i="7"/>
  <c r="K46" i="7"/>
  <c r="K45" i="7"/>
  <c r="K44" i="7"/>
  <c r="K43" i="7"/>
  <c r="K42" i="7"/>
  <c r="K41" i="7"/>
  <c r="K40" i="7"/>
  <c r="K39" i="7"/>
  <c r="K38" i="7"/>
  <c r="K37" i="7"/>
  <c r="K36" i="7"/>
  <c r="K35" i="7"/>
  <c r="K34" i="7"/>
  <c r="K33" i="7"/>
  <c r="K31" i="7"/>
  <c r="K30" i="7"/>
  <c r="K29" i="7"/>
  <c r="K28" i="7"/>
  <c r="K27" i="7"/>
  <c r="K26" i="7"/>
  <c r="K25" i="7"/>
  <c r="K24" i="7"/>
  <c r="K23" i="7"/>
  <c r="K22" i="7"/>
  <c r="K21" i="7"/>
  <c r="K20" i="7"/>
  <c r="K19" i="7"/>
  <c r="K18" i="7"/>
  <c r="K17" i="7"/>
  <c r="K16" i="7"/>
  <c r="K15" i="7"/>
  <c r="K14" i="7"/>
  <c r="K13" i="7"/>
  <c r="K12" i="7"/>
  <c r="K11" i="7"/>
  <c r="K10" i="7"/>
  <c r="K9" i="7"/>
  <c r="K7" i="7"/>
  <c r="K6" i="7"/>
  <c r="K5" i="7"/>
  <c r="K4" i="7"/>
  <c r="K3" i="7"/>
  <c r="K2" i="7"/>
  <c r="K124" i="7"/>
  <c r="M58" i="8" l="1"/>
  <c r="M52" i="7"/>
  <c r="M57" i="8"/>
  <c r="M51" i="7"/>
  <c r="M130" i="8"/>
  <c r="M136" i="7"/>
  <c r="M104" i="8"/>
  <c r="M144" i="7"/>
  <c r="L103" i="4"/>
  <c r="L130" i="4"/>
  <c r="L58" i="4"/>
  <c r="L32" i="4"/>
  <c r="T151" i="8" l="1"/>
  <c r="S151" i="8"/>
  <c r="R151" i="8"/>
  <c r="Q151" i="8"/>
  <c r="P151" i="8"/>
  <c r="O151" i="8"/>
  <c r="N151" i="8"/>
  <c r="L151" i="8"/>
  <c r="J151" i="8"/>
  <c r="I151" i="8"/>
  <c r="H151" i="8"/>
  <c r="T122" i="8"/>
  <c r="S122" i="8"/>
  <c r="R122" i="8"/>
  <c r="Q122" i="8"/>
  <c r="P122" i="8"/>
  <c r="O122" i="8"/>
  <c r="N122" i="8"/>
  <c r="L122" i="8"/>
  <c r="J122" i="8"/>
  <c r="I122" i="8"/>
  <c r="H122" i="8"/>
  <c r="T94" i="8"/>
  <c r="S94" i="8"/>
  <c r="R94" i="8"/>
  <c r="Q94" i="8"/>
  <c r="P94" i="8"/>
  <c r="O94" i="8"/>
  <c r="N94" i="8"/>
  <c r="L94" i="8"/>
  <c r="J94" i="8"/>
  <c r="K94" i="8" s="1"/>
  <c r="I94" i="8"/>
  <c r="H94" i="8"/>
  <c r="T62" i="8"/>
  <c r="S62" i="8"/>
  <c r="R62" i="8"/>
  <c r="Q62" i="8"/>
  <c r="P62" i="8"/>
  <c r="O62" i="8"/>
  <c r="N62" i="8"/>
  <c r="L62" i="8"/>
  <c r="J62" i="8"/>
  <c r="I62" i="8"/>
  <c r="H62" i="8"/>
  <c r="G151" i="8"/>
  <c r="G94" i="8"/>
  <c r="G62" i="8"/>
  <c r="G122" i="8"/>
  <c r="G31" i="8"/>
  <c r="N31" i="8"/>
  <c r="H31" i="8"/>
  <c r="M111" i="8"/>
  <c r="M137" i="8"/>
  <c r="M108" i="8"/>
  <c r="M107" i="8"/>
  <c r="M106" i="8"/>
  <c r="M105" i="8"/>
  <c r="M103" i="8"/>
  <c r="M136" i="8"/>
  <c r="M135" i="8"/>
  <c r="M134" i="8"/>
  <c r="M133" i="8"/>
  <c r="M132" i="8"/>
  <c r="M131" i="8"/>
  <c r="M129" i="8"/>
  <c r="M128" i="8"/>
  <c r="M127" i="8"/>
  <c r="M126" i="8"/>
  <c r="M125" i="8"/>
  <c r="M124" i="8"/>
  <c r="M123" i="8"/>
  <c r="M102" i="8"/>
  <c r="M63" i="8"/>
  <c r="M95" i="8"/>
  <c r="M11" i="8"/>
  <c r="M46" i="8"/>
  <c r="M121" i="8"/>
  <c r="M120" i="8"/>
  <c r="M2" i="8"/>
  <c r="M118" i="8"/>
  <c r="M117" i="8"/>
  <c r="M44" i="8"/>
  <c r="M43" i="8"/>
  <c r="M42" i="8"/>
  <c r="M41" i="8"/>
  <c r="M40" i="8"/>
  <c r="M39" i="8"/>
  <c r="M38" i="8"/>
  <c r="M37" i="8"/>
  <c r="M116" i="8"/>
  <c r="M115" i="8"/>
  <c r="M113" i="8"/>
  <c r="M112" i="8"/>
  <c r="M110" i="8"/>
  <c r="M109" i="8"/>
  <c r="M101" i="8"/>
  <c r="M100" i="8"/>
  <c r="M99" i="8"/>
  <c r="M98" i="8"/>
  <c r="M64" i="8"/>
  <c r="M97" i="8"/>
  <c r="M96" i="8"/>
  <c r="M36" i="8"/>
  <c r="M35" i="8"/>
  <c r="M93" i="8"/>
  <c r="M91" i="8"/>
  <c r="M34" i="8"/>
  <c r="M90" i="8"/>
  <c r="M89" i="8"/>
  <c r="M88" i="8"/>
  <c r="M33" i="8"/>
  <c r="M32" i="8"/>
  <c r="M87" i="8"/>
  <c r="M86" i="8"/>
  <c r="M85" i="8"/>
  <c r="M84" i="8"/>
  <c r="M83" i="8"/>
  <c r="M82" i="8"/>
  <c r="M81" i="8"/>
  <c r="M80" i="8"/>
  <c r="M79" i="8"/>
  <c r="M78" i="8"/>
  <c r="M77" i="8"/>
  <c r="M76" i="8"/>
  <c r="M114" i="8"/>
  <c r="M75" i="8"/>
  <c r="M74" i="8"/>
  <c r="M73" i="8"/>
  <c r="M72" i="8"/>
  <c r="M71" i="8"/>
  <c r="M70" i="8"/>
  <c r="M69" i="8"/>
  <c r="M68" i="8"/>
  <c r="M67" i="8"/>
  <c r="M66" i="8"/>
  <c r="M65" i="8"/>
  <c r="M61" i="8"/>
  <c r="M60" i="8"/>
  <c r="M30" i="8"/>
  <c r="M59" i="8"/>
  <c r="M56" i="8"/>
  <c r="M55" i="8"/>
  <c r="M29" i="8"/>
  <c r="M54" i="8"/>
  <c r="M53" i="8"/>
  <c r="M52" i="8"/>
  <c r="M27" i="8"/>
  <c r="M26" i="8"/>
  <c r="M25" i="8"/>
  <c r="M24" i="8"/>
  <c r="M23" i="8"/>
  <c r="M22" i="8"/>
  <c r="M51" i="8"/>
  <c r="M50" i="8"/>
  <c r="M49" i="8"/>
  <c r="M48" i="8"/>
  <c r="M47" i="8"/>
  <c r="M45" i="8"/>
  <c r="M28" i="8"/>
  <c r="M21" i="8"/>
  <c r="M20" i="8"/>
  <c r="M19" i="8"/>
  <c r="M18" i="8"/>
  <c r="M17" i="8"/>
  <c r="M16" i="8"/>
  <c r="M15" i="8"/>
  <c r="M148" i="8"/>
  <c r="M147" i="8"/>
  <c r="M14" i="8"/>
  <c r="M146" i="8"/>
  <c r="M13" i="8"/>
  <c r="M145" i="8"/>
  <c r="M144" i="8"/>
  <c r="M143" i="8"/>
  <c r="M142" i="8"/>
  <c r="M141" i="8"/>
  <c r="M140" i="8"/>
  <c r="M139" i="8"/>
  <c r="M138" i="8"/>
  <c r="M10" i="8"/>
  <c r="M9" i="8"/>
  <c r="M8" i="8"/>
  <c r="M7" i="8"/>
  <c r="M6" i="8"/>
  <c r="M5" i="8"/>
  <c r="M3" i="8"/>
  <c r="T151" i="7"/>
  <c r="S151" i="7"/>
  <c r="R151" i="7"/>
  <c r="Q151" i="7"/>
  <c r="P151" i="7"/>
  <c r="O151" i="7"/>
  <c r="N151" i="7"/>
  <c r="L151" i="7"/>
  <c r="J151" i="7"/>
  <c r="I151" i="7"/>
  <c r="H151" i="7"/>
  <c r="T93" i="7"/>
  <c r="S93" i="7"/>
  <c r="R93" i="7"/>
  <c r="Q93" i="7"/>
  <c r="P93" i="7"/>
  <c r="O93" i="7"/>
  <c r="N93" i="7"/>
  <c r="L93" i="7"/>
  <c r="J93" i="7"/>
  <c r="I93" i="7"/>
  <c r="H93" i="7"/>
  <c r="T57" i="7"/>
  <c r="S57" i="7"/>
  <c r="R57" i="7"/>
  <c r="Q57" i="7"/>
  <c r="P57" i="7"/>
  <c r="O57" i="7"/>
  <c r="N57" i="7"/>
  <c r="L57" i="7"/>
  <c r="J57" i="7"/>
  <c r="I57" i="7"/>
  <c r="H57" i="7"/>
  <c r="M126" i="7"/>
  <c r="M95" i="7"/>
  <c r="M96" i="7"/>
  <c r="M127" i="7"/>
  <c r="M97" i="7"/>
  <c r="M98" i="7"/>
  <c r="M99" i="7"/>
  <c r="M100" i="7"/>
  <c r="M101" i="7"/>
  <c r="M128" i="7"/>
  <c r="M129" i="7"/>
  <c r="M130" i="7"/>
  <c r="M131" i="7"/>
  <c r="M132" i="7"/>
  <c r="M133" i="7"/>
  <c r="M134" i="7"/>
  <c r="M135" i="7"/>
  <c r="M137" i="7"/>
  <c r="M138" i="7"/>
  <c r="M139" i="7"/>
  <c r="M140" i="7"/>
  <c r="M141" i="7"/>
  <c r="M142" i="7"/>
  <c r="M143" i="7"/>
  <c r="M145" i="7"/>
  <c r="M146" i="7"/>
  <c r="M147" i="7"/>
  <c r="M148" i="7"/>
  <c r="M149" i="7"/>
  <c r="M102" i="7"/>
  <c r="M103" i="7"/>
  <c r="M150" i="7"/>
  <c r="M104" i="7"/>
  <c r="M105" i="7"/>
  <c r="M58" i="7"/>
  <c r="M59" i="7"/>
  <c r="M60" i="7"/>
  <c r="M61" i="7"/>
  <c r="M62" i="7"/>
  <c r="M63" i="7"/>
  <c r="M64" i="7"/>
  <c r="M65" i="7"/>
  <c r="M66" i="7"/>
  <c r="M67" i="7"/>
  <c r="M68" i="7"/>
  <c r="M69" i="7"/>
  <c r="M70" i="7"/>
  <c r="M71" i="7"/>
  <c r="M72" i="7"/>
  <c r="M73" i="7"/>
  <c r="M74" i="7"/>
  <c r="M75" i="7"/>
  <c r="M76" i="7"/>
  <c r="M77" i="7"/>
  <c r="M78" i="7"/>
  <c r="M79" i="7"/>
  <c r="M80" i="7"/>
  <c r="M81" i="7"/>
  <c r="M106" i="7"/>
  <c r="M107" i="7"/>
  <c r="M82" i="7"/>
  <c r="M83" i="7"/>
  <c r="M84" i="7"/>
  <c r="M85" i="7"/>
  <c r="M86" i="7"/>
  <c r="M87" i="7"/>
  <c r="M88" i="7"/>
  <c r="M90" i="7"/>
  <c r="M91" i="7"/>
  <c r="M92" i="7"/>
  <c r="M108" i="7"/>
  <c r="M109" i="7"/>
  <c r="M110" i="7"/>
  <c r="M111" i="7"/>
  <c r="M112" i="7"/>
  <c r="M113" i="7"/>
  <c r="M114" i="7"/>
  <c r="M115" i="7"/>
  <c r="M116" i="7"/>
  <c r="M118" i="7"/>
  <c r="M119" i="7"/>
  <c r="M120" i="7"/>
  <c r="M124" i="7"/>
  <c r="M121" i="7"/>
  <c r="M33" i="7"/>
  <c r="M122" i="7"/>
  <c r="M34" i="7"/>
  <c r="M35" i="7"/>
  <c r="M36" i="7"/>
  <c r="M37" i="7"/>
  <c r="M38" i="7"/>
  <c r="M2" i="7"/>
  <c r="M3" i="7"/>
  <c r="M4" i="7"/>
  <c r="M5" i="7"/>
  <c r="M6" i="7"/>
  <c r="M7" i="7"/>
  <c r="M8" i="7"/>
  <c r="M9" i="7"/>
  <c r="M10" i="7"/>
  <c r="M11" i="7"/>
  <c r="M12" i="7"/>
  <c r="M13" i="7"/>
  <c r="M14" i="7"/>
  <c r="M15" i="7"/>
  <c r="M16" i="7"/>
  <c r="M17" i="7"/>
  <c r="M18" i="7"/>
  <c r="M19" i="7"/>
  <c r="M20" i="7"/>
  <c r="M22" i="7"/>
  <c r="M23" i="7"/>
  <c r="M24" i="7"/>
  <c r="M25" i="7"/>
  <c r="M26" i="7"/>
  <c r="M27" i="7"/>
  <c r="M28" i="7"/>
  <c r="M29" i="7"/>
  <c r="M39" i="7"/>
  <c r="M40" i="7"/>
  <c r="M41" i="7"/>
  <c r="M42" i="7"/>
  <c r="M43" i="7"/>
  <c r="M44" i="7"/>
  <c r="M30" i="7"/>
  <c r="M45" i="7"/>
  <c r="M46" i="7"/>
  <c r="M47" i="7"/>
  <c r="M48" i="7"/>
  <c r="M49" i="7"/>
  <c r="M50" i="7"/>
  <c r="M53" i="7"/>
  <c r="M54" i="7"/>
  <c r="M55" i="7"/>
  <c r="M56" i="7"/>
  <c r="L151" i="4"/>
  <c r="L122" i="4"/>
  <c r="L123" i="4"/>
  <c r="L124" i="4"/>
  <c r="L125" i="4"/>
  <c r="L126" i="4"/>
  <c r="L127" i="4"/>
  <c r="L128" i="4"/>
  <c r="L129" i="4"/>
  <c r="L131" i="4"/>
  <c r="L132" i="4"/>
  <c r="L133" i="4"/>
  <c r="L134" i="4"/>
  <c r="L135" i="4"/>
  <c r="L136" i="4"/>
  <c r="L137" i="4"/>
  <c r="L138" i="4"/>
  <c r="L139" i="4"/>
  <c r="L140" i="4"/>
  <c r="L141" i="4"/>
  <c r="L142" i="4"/>
  <c r="L143" i="4"/>
  <c r="L144" i="4"/>
  <c r="L145" i="4"/>
  <c r="L146" i="4"/>
  <c r="L147" i="4"/>
  <c r="L148" i="4"/>
  <c r="L121" i="4"/>
  <c r="L94" i="4"/>
  <c r="L95" i="4"/>
  <c r="L96" i="4"/>
  <c r="L97" i="4"/>
  <c r="L98" i="4"/>
  <c r="L99" i="4"/>
  <c r="L100" i="4"/>
  <c r="L101" i="4"/>
  <c r="L102" i="4"/>
  <c r="L104" i="4"/>
  <c r="L105" i="4"/>
  <c r="L106" i="4"/>
  <c r="L107" i="4"/>
  <c r="L108" i="4"/>
  <c r="L109" i="4"/>
  <c r="L110" i="4"/>
  <c r="L111" i="4"/>
  <c r="L112" i="4"/>
  <c r="L113" i="4"/>
  <c r="L114" i="4"/>
  <c r="L115" i="4"/>
  <c r="L116" i="4"/>
  <c r="L117" i="4"/>
  <c r="L119" i="4"/>
  <c r="L120" i="4"/>
  <c r="L93" i="4"/>
  <c r="L63" i="4"/>
  <c r="L64" i="4"/>
  <c r="L65" i="4"/>
  <c r="L66" i="4"/>
  <c r="L67" i="4"/>
  <c r="L68" i="4"/>
  <c r="L69" i="4"/>
  <c r="L70" i="4"/>
  <c r="L71" i="4"/>
  <c r="L72" i="4"/>
  <c r="L73" i="4"/>
  <c r="L74" i="4"/>
  <c r="L75" i="4"/>
  <c r="L76" i="4"/>
  <c r="L77" i="4"/>
  <c r="L78" i="4"/>
  <c r="L79" i="4"/>
  <c r="L80" i="4"/>
  <c r="L81" i="4"/>
  <c r="L82" i="4"/>
  <c r="L83" i="4"/>
  <c r="L84" i="4"/>
  <c r="L85" i="4"/>
  <c r="L86" i="4"/>
  <c r="L87" i="4"/>
  <c r="L88" i="4"/>
  <c r="L89" i="4"/>
  <c r="L90" i="4"/>
  <c r="L92" i="4"/>
  <c r="L62" i="4"/>
  <c r="L35" i="4"/>
  <c r="L36" i="4"/>
  <c r="L37" i="4"/>
  <c r="L38" i="4"/>
  <c r="L39" i="4"/>
  <c r="L40" i="4"/>
  <c r="L41" i="4"/>
  <c r="L42" i="4"/>
  <c r="L43" i="4"/>
  <c r="L44" i="4"/>
  <c r="L45" i="4"/>
  <c r="L46" i="4"/>
  <c r="L47" i="4"/>
  <c r="L48" i="4"/>
  <c r="L49" i="4"/>
  <c r="L50" i="4"/>
  <c r="L51" i="4"/>
  <c r="L52" i="4"/>
  <c r="L53" i="4"/>
  <c r="L54" i="4"/>
  <c r="L55" i="4"/>
  <c r="L56" i="4"/>
  <c r="L57" i="4"/>
  <c r="L59" i="4"/>
  <c r="L60" i="4"/>
  <c r="L61" i="4"/>
  <c r="L34" i="4"/>
  <c r="L2" i="4"/>
  <c r="L3" i="4"/>
  <c r="L4" i="4"/>
  <c r="L5" i="4"/>
  <c r="L6" i="4"/>
  <c r="L7" i="4"/>
  <c r="L8" i="4"/>
  <c r="L9" i="4"/>
  <c r="L10" i="4"/>
  <c r="L11" i="4"/>
  <c r="L13" i="4"/>
  <c r="L14" i="4"/>
  <c r="L15" i="4"/>
  <c r="L16" i="4"/>
  <c r="L17" i="4"/>
  <c r="L18" i="4"/>
  <c r="L19" i="4"/>
  <c r="L20" i="4"/>
  <c r="L21" i="4"/>
  <c r="L22" i="4"/>
  <c r="L23" i="4"/>
  <c r="L24" i="4"/>
  <c r="L25" i="4"/>
  <c r="L26" i="4"/>
  <c r="L27" i="4"/>
  <c r="L28" i="4"/>
  <c r="L29" i="4"/>
  <c r="L30" i="4"/>
  <c r="L31" i="4"/>
  <c r="L33" i="4"/>
  <c r="K32" i="7" l="1"/>
  <c r="K151" i="7"/>
  <c r="K93" i="7"/>
  <c r="K125" i="7"/>
  <c r="K57" i="7"/>
  <c r="M57" i="7"/>
  <c r="M93" i="7"/>
  <c r="M151" i="7"/>
  <c r="O31" i="8"/>
  <c r="J31" i="8"/>
  <c r="K31" i="8" s="1"/>
  <c r="T31" i="8"/>
  <c r="L31" i="8"/>
  <c r="M31" i="8" s="1"/>
  <c r="Q31" i="8"/>
  <c r="I31" i="8"/>
  <c r="S31" i="8"/>
  <c r="M151" i="8"/>
  <c r="M62" i="8" l="1"/>
  <c r="P31" i="8"/>
  <c r="M122" i="8"/>
  <c r="R31" i="8"/>
  <c r="M94" i="8" l="1"/>
</calcChain>
</file>

<file path=xl/sharedStrings.xml><?xml version="1.0" encoding="utf-8"?>
<sst xmlns="http://schemas.openxmlformats.org/spreadsheetml/2006/main" count="3708" uniqueCount="201">
  <si>
    <t>01</t>
  </si>
  <si>
    <t>No</t>
  </si>
  <si>
    <t>02</t>
  </si>
  <si>
    <t>13</t>
  </si>
  <si>
    <t>03</t>
  </si>
  <si>
    <t>06</t>
  </si>
  <si>
    <t>04</t>
  </si>
  <si>
    <t>05</t>
  </si>
  <si>
    <t>11</t>
  </si>
  <si>
    <t>07</t>
  </si>
  <si>
    <t>08</t>
  </si>
  <si>
    <t>09</t>
  </si>
  <si>
    <t>10</t>
  </si>
  <si>
    <t>12</t>
  </si>
  <si>
    <t>14</t>
  </si>
  <si>
    <t>15</t>
  </si>
  <si>
    <t>16</t>
  </si>
  <si>
    <t>17</t>
  </si>
  <si>
    <t>18</t>
  </si>
  <si>
    <t>19</t>
  </si>
  <si>
    <t>5</t>
  </si>
  <si>
    <t>3</t>
  </si>
  <si>
    <t>2</t>
  </si>
  <si>
    <t>1</t>
  </si>
  <si>
    <t>4</t>
  </si>
  <si>
    <t>SYR-01-01</t>
  </si>
  <si>
    <t>SYRACUSE</t>
  </si>
  <si>
    <t>SYR-01-02</t>
  </si>
  <si>
    <t>SYR-01-03</t>
  </si>
  <si>
    <t>SYR-01-04</t>
  </si>
  <si>
    <t>SYR-01-05</t>
  </si>
  <si>
    <t>SYR-01-06</t>
  </si>
  <si>
    <t>SYR-01-07</t>
  </si>
  <si>
    <t>SYR-01-08</t>
  </si>
  <si>
    <t>SYR-01-09</t>
  </si>
  <si>
    <t>SYR-02-01</t>
  </si>
  <si>
    <t>SYR-02-02</t>
  </si>
  <si>
    <t>SYR-03-01</t>
  </si>
  <si>
    <t>SYR-03-02</t>
  </si>
  <si>
    <t>SYR-03-03</t>
  </si>
  <si>
    <t>SYR-03-04</t>
  </si>
  <si>
    <t>SYR-03-05</t>
  </si>
  <si>
    <t>SYR-03-06</t>
  </si>
  <si>
    <t>SYR-03-07</t>
  </si>
  <si>
    <t>SYR-03-08</t>
  </si>
  <si>
    <t>SYR-04-01</t>
  </si>
  <si>
    <t>SYR-04-02</t>
  </si>
  <si>
    <t>SYR-04-03</t>
  </si>
  <si>
    <t>SYR-04-04</t>
  </si>
  <si>
    <t>SYR-04-05</t>
  </si>
  <si>
    <t>SYR-04-06</t>
  </si>
  <si>
    <t>SYR-04-07</t>
  </si>
  <si>
    <t>SYR-04-08</t>
  </si>
  <si>
    <t>SYR-04-09</t>
  </si>
  <si>
    <t>SYR-05-01</t>
  </si>
  <si>
    <t>SYR-05-02</t>
  </si>
  <si>
    <t>SYR-05-03</t>
  </si>
  <si>
    <t>SYR-05-04</t>
  </si>
  <si>
    <t>SYR-05-05</t>
  </si>
  <si>
    <t>SYR-05-06</t>
  </si>
  <si>
    <t>SYR-05-07</t>
  </si>
  <si>
    <t>SYR-05-08</t>
  </si>
  <si>
    <t>SYR-05-09</t>
  </si>
  <si>
    <t>SYR-05-10</t>
  </si>
  <si>
    <t>SYR-05-11</t>
  </si>
  <si>
    <t>SYR-06-01</t>
  </si>
  <si>
    <t>SYR-06-02</t>
  </si>
  <si>
    <t>SYR-06-03</t>
  </si>
  <si>
    <t>SYR-06-04</t>
  </si>
  <si>
    <t>SYR-06-05</t>
  </si>
  <si>
    <t>SYR-06-06</t>
  </si>
  <si>
    <t>SYR-06-07</t>
  </si>
  <si>
    <t>SYR-06-08</t>
  </si>
  <si>
    <t>SYR-07-01</t>
  </si>
  <si>
    <t>SYR-07-02</t>
  </si>
  <si>
    <t>SYR-07-03</t>
  </si>
  <si>
    <t>SYR-08-01</t>
  </si>
  <si>
    <t>SYR-08-02</t>
  </si>
  <si>
    <t>SYR-08-03</t>
  </si>
  <si>
    <t>SYR-08-04</t>
  </si>
  <si>
    <t>SYR-09-01</t>
  </si>
  <si>
    <t>SYR-09-02</t>
  </si>
  <si>
    <t>SYR-09-03</t>
  </si>
  <si>
    <t>SYR-09-04</t>
  </si>
  <si>
    <t>SYR-09-05</t>
  </si>
  <si>
    <t>SYR-09-06</t>
  </si>
  <si>
    <t>SYR-10-01</t>
  </si>
  <si>
    <t>SYR-10-02</t>
  </si>
  <si>
    <t>SYR-10-03</t>
  </si>
  <si>
    <t>SYR-10-04</t>
  </si>
  <si>
    <t>SYR-10-05</t>
  </si>
  <si>
    <t>SYR-10-06</t>
  </si>
  <si>
    <t>SYR-10-07</t>
  </si>
  <si>
    <t>SYR-10-08</t>
  </si>
  <si>
    <t>SYR-11-01</t>
  </si>
  <si>
    <t>SYR-11-02</t>
  </si>
  <si>
    <t>SYR-11-03</t>
  </si>
  <si>
    <t>SYR-11-04</t>
  </si>
  <si>
    <t>SYR-11-05</t>
  </si>
  <si>
    <t>SYR-11-06</t>
  </si>
  <si>
    <t>SYR-11-07</t>
  </si>
  <si>
    <t>SYR-11-08</t>
  </si>
  <si>
    <t>SYR-11-09</t>
  </si>
  <si>
    <t>SYR-11-10</t>
  </si>
  <si>
    <t>SYR-12-01</t>
  </si>
  <si>
    <t>SYR-12-02</t>
  </si>
  <si>
    <t>SYR-12-03</t>
  </si>
  <si>
    <t>SYR-12-04</t>
  </si>
  <si>
    <t>SYR-12-05</t>
  </si>
  <si>
    <t>SYR-13-01</t>
  </si>
  <si>
    <t>SYR-13-02</t>
  </si>
  <si>
    <t>SYR-13-03</t>
  </si>
  <si>
    <t>SYR-13-04</t>
  </si>
  <si>
    <t>SYR-13-05</t>
  </si>
  <si>
    <t>SYR-13-06</t>
  </si>
  <si>
    <t>SYR-13-07</t>
  </si>
  <si>
    <t>SYR-13-08</t>
  </si>
  <si>
    <t>SYR-13-09</t>
  </si>
  <si>
    <t>SYR-14-01</t>
  </si>
  <si>
    <t>SYR-14-02</t>
  </si>
  <si>
    <t>SYR-14-03</t>
  </si>
  <si>
    <t>SYR-14-04</t>
  </si>
  <si>
    <t>SYR-14-05</t>
  </si>
  <si>
    <t>SYR-14-06</t>
  </si>
  <si>
    <t>SYR-14-07</t>
  </si>
  <si>
    <t>SYR-14-08</t>
  </si>
  <si>
    <t>SYR-14-09</t>
  </si>
  <si>
    <t>SYR-14-10</t>
  </si>
  <si>
    <t>SYR-14-11</t>
  </si>
  <si>
    <t>SYR-14-12</t>
  </si>
  <si>
    <t>SYR-15-01</t>
  </si>
  <si>
    <t>SYR-15-02</t>
  </si>
  <si>
    <t>SYR-15-03</t>
  </si>
  <si>
    <t>SYR-15-04</t>
  </si>
  <si>
    <t>SYR-15-05</t>
  </si>
  <si>
    <t>SYR-16-01</t>
  </si>
  <si>
    <t>SYR-16-02</t>
  </si>
  <si>
    <t>SYR-16-03</t>
  </si>
  <si>
    <t>SYR-16-04</t>
  </si>
  <si>
    <t>SYR-16-05</t>
  </si>
  <si>
    <t>SYR-17-01</t>
  </si>
  <si>
    <t>SYR-17-02</t>
  </si>
  <si>
    <t>SYR-17-03</t>
  </si>
  <si>
    <t>SYR-17-04</t>
  </si>
  <si>
    <t>SYR-17-05</t>
  </si>
  <si>
    <t>SYR-17-06</t>
  </si>
  <si>
    <t>SYR-17-07</t>
  </si>
  <si>
    <t>SYR-17-08</t>
  </si>
  <si>
    <t>SYR-17-09</t>
  </si>
  <si>
    <t>SYR-17-10</t>
  </si>
  <si>
    <t>SYR-17-11</t>
  </si>
  <si>
    <t>SYR-17-12</t>
  </si>
  <si>
    <t>SYR-17-13</t>
  </si>
  <si>
    <t>SYR-17-14</t>
  </si>
  <si>
    <t>SYR-17-15</t>
  </si>
  <si>
    <t>SYR-17-16</t>
  </si>
  <si>
    <t>SYR-17-17</t>
  </si>
  <si>
    <t>SYR-18-01</t>
  </si>
  <si>
    <t>SYR-18-02</t>
  </si>
  <si>
    <t>SYR-19-01</t>
  </si>
  <si>
    <t>SYR-19-02</t>
  </si>
  <si>
    <t>SYR-19-03</t>
  </si>
  <si>
    <t>SYR-19-04</t>
  </si>
  <si>
    <t>SYR-19-05</t>
  </si>
  <si>
    <t>SYR-19-06</t>
  </si>
  <si>
    <t>SYR-19-07</t>
  </si>
  <si>
    <t>CITY WARD</t>
  </si>
  <si>
    <t>CITY COMMON COUNCIL</t>
  </si>
  <si>
    <t>ELECTION DISTRICT</t>
  </si>
  <si>
    <t>TOWN-CITY</t>
  </si>
  <si>
    <t>ED #</t>
  </si>
  <si>
    <t>POPULATION - 2020*</t>
  </si>
  <si>
    <t>HOUSING UNITS - 2020*</t>
  </si>
  <si>
    <t>MULTI PART</t>
  </si>
  <si>
    <t>ONE RACE - 2020*</t>
  </si>
  <si>
    <t>WHITE - 2020*</t>
  </si>
  <si>
    <t>ASIAN - 2020*</t>
  </si>
  <si>
    <t>AMERICAN INDIAN OR ALASKA NATIVE - 2020*</t>
  </si>
  <si>
    <t>NATIVE HAWAIIAN OR OTHER PACIFIC ISLANDER - 2020*</t>
  </si>
  <si>
    <t>TWO OR MORE RACES - 2020*</t>
  </si>
  <si>
    <t>HISPANIC - 2020*</t>
  </si>
  <si>
    <t>SOME OTHER RACE - 2020*</t>
  </si>
  <si>
    <t>BLACK OR AFRICAN AMERICAN - 2020*</t>
  </si>
  <si>
    <t>POPULATION 18 YEARS AND OLDER - 2020*</t>
  </si>
  <si>
    <t>Common Council 1</t>
  </si>
  <si>
    <t>Common Council 2</t>
  </si>
  <si>
    <t>Common Council 3</t>
  </si>
  <si>
    <t>Common Council 4</t>
  </si>
  <si>
    <t>Common Council 5</t>
  </si>
  <si>
    <t>Black %</t>
  </si>
  <si>
    <t>new</t>
  </si>
  <si>
    <t>SYR-05-12</t>
  </si>
  <si>
    <t>Population included in 5-02</t>
  </si>
  <si>
    <t>SYR-06-09</t>
  </si>
  <si>
    <t>SYR-09-07</t>
  </si>
  <si>
    <t>population included in 09-05</t>
  </si>
  <si>
    <t>SYR-11-11</t>
  </si>
  <si>
    <t>population included in 11-04</t>
  </si>
  <si>
    <t>SYR-04-10</t>
  </si>
  <si>
    <t>Population included in 04-08</t>
  </si>
  <si>
    <t>White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</si>
</sst>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66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9">
    <xf numFmtId="0" fontId="0" fillId="0" borderId="0" xfId="0"/>
    <xf numFmtId="1" fontId="16" fillId="33" borderId="1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3" fontId="16" fillId="33" borderId="10" xfId="0" applyNumberFormat="1" applyFont="1" applyFill="1" applyBorder="1" applyAlignment="1">
      <alignment horizontal="center" vertical="center" wrapText="1"/>
    </xf>
    <xf numFmtId="0" fontId="0" fillId="0" borderId="0" xfId="0"/>
    <xf numFmtId="1" fontId="0" fillId="0" borderId="0" xfId="0" applyNumberFormat="1" applyAlignment="1">
      <alignment horizontal="center"/>
    </xf>
    <xf numFmtId="3" fontId="0" fillId="34" borderId="10" xfId="0" applyNumberFormat="1" applyFill="1" applyBorder="1" applyAlignment="1">
      <alignment horizontal="center" vertical="center"/>
    </xf>
    <xf numFmtId="1" fontId="0" fillId="34" borderId="10" xfId="0" applyNumberFormat="1" applyFill="1" applyBorder="1" applyAlignment="1">
      <alignment horizontal="center" vertical="center"/>
    </xf>
    <xf numFmtId="0" fontId="0" fillId="0" borderId="0" xfId="0" applyAlignment="1">
      <alignment vertical="center"/>
    </xf>
    <xf numFmtId="3" fontId="0" fillId="0" borderId="0" xfId="0" applyNumberFormat="1" applyAlignment="1">
      <alignment horizontal="center"/>
    </xf>
    <xf numFmtId="0" fontId="16" fillId="35" borderId="0" xfId="0" applyFont="1" applyFill="1" applyAlignment="1">
      <alignment vertical="center"/>
    </xf>
    <xf numFmtId="0" fontId="0" fillId="35" borderId="0" xfId="0" applyFill="1" applyAlignment="1">
      <alignment vertical="center"/>
    </xf>
    <xf numFmtId="10" fontId="16" fillId="33" borderId="10" xfId="0" applyNumberFormat="1" applyFont="1" applyFill="1" applyBorder="1" applyAlignment="1">
      <alignment horizontal="center" vertical="center" wrapText="1"/>
    </xf>
    <xf numFmtId="10" fontId="0" fillId="34" borderId="10" xfId="0" applyNumberFormat="1" applyFill="1" applyBorder="1" applyAlignment="1">
      <alignment horizontal="center" vertical="center"/>
    </xf>
    <xf numFmtId="10" fontId="0" fillId="0" borderId="0" xfId="0" applyNumberFormat="1" applyAlignment="1">
      <alignment horizontal="center"/>
    </xf>
    <xf numFmtId="1" fontId="0" fillId="34" borderId="0" xfId="0" applyNumberFormat="1" applyFill="1" applyBorder="1" applyAlignment="1">
      <alignment horizontal="center" vertical="center"/>
    </xf>
    <xf numFmtId="3" fontId="0" fillId="34" borderId="0" xfId="0" applyNumberFormat="1" applyFill="1" applyBorder="1" applyAlignment="1">
      <alignment horizontal="center" vertical="center"/>
    </xf>
    <xf numFmtId="10" fontId="0" fillId="34" borderId="0" xfId="0" applyNumberFormat="1" applyFill="1" applyBorder="1" applyAlignment="1">
      <alignment horizontal="center" vertical="center"/>
    </xf>
    <xf numFmtId="1" fontId="16" fillId="36" borderId="10" xfId="0" applyNumberFormat="1" applyFont="1" applyFill="1" applyBorder="1" applyAlignment="1">
      <alignment horizontal="center" vertical="center"/>
    </xf>
    <xf numFmtId="3" fontId="16" fillId="36" borderId="10" xfId="0" applyNumberFormat="1" applyFont="1" applyFill="1" applyBorder="1" applyAlignment="1">
      <alignment horizontal="center" vertical="center"/>
    </xf>
    <xf numFmtId="10" fontId="0" fillId="36" borderId="10" xfId="0" applyNumberFormat="1" applyFill="1" applyBorder="1" applyAlignment="1">
      <alignment horizontal="center" vertical="center"/>
    </xf>
    <xf numFmtId="0" fontId="0" fillId="36" borderId="0" xfId="0" applyFill="1" applyAlignment="1">
      <alignment vertical="center"/>
    </xf>
    <xf numFmtId="1" fontId="16" fillId="36" borderId="0" xfId="0" applyNumberFormat="1" applyFont="1" applyFill="1" applyBorder="1" applyAlignment="1">
      <alignment horizontal="center"/>
    </xf>
    <xf numFmtId="1" fontId="16" fillId="36" borderId="10" xfId="0" applyNumberFormat="1" applyFont="1" applyFill="1" applyBorder="1" applyAlignment="1">
      <alignment horizontal="center"/>
    </xf>
    <xf numFmtId="3" fontId="16" fillId="36" borderId="0" xfId="0" applyNumberFormat="1" applyFont="1" applyFill="1" applyBorder="1" applyAlignment="1">
      <alignment horizontal="center"/>
    </xf>
    <xf numFmtId="0" fontId="16" fillId="36" borderId="0" xfId="0" applyFont="1" applyFill="1"/>
    <xf numFmtId="10" fontId="16" fillId="36" borderId="10" xfId="0" applyNumberFormat="1" applyFont="1" applyFill="1" applyBorder="1" applyAlignment="1">
      <alignment horizontal="center" vertical="center"/>
    </xf>
    <xf numFmtId="0" fontId="16" fillId="36" borderId="0" xfId="0" applyFont="1" applyFill="1" applyAlignment="1">
      <alignment vertical="center"/>
    </xf>
    <xf numFmtId="0" fontId="0" fillId="0" borderId="10" xfId="0" applyBorder="1" applyAlignment="1">
      <alignment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1"/>
  <sheetViews>
    <sheetView topLeftCell="A136" workbookViewId="0">
      <selection activeCell="H13" sqref="H13"/>
    </sheetView>
  </sheetViews>
  <sheetFormatPr defaultRowHeight="15" x14ac:dyDescent="0.25"/>
  <cols>
    <col min="1" max="1" width="20.7109375" style="5" customWidth="1"/>
    <col min="2" max="2" width="15.7109375" style="5" customWidth="1"/>
    <col min="3" max="3" width="10.7109375" style="5" customWidth="1"/>
    <col min="4" max="4" width="25.7109375" style="5" customWidth="1"/>
    <col min="5" max="5" width="15.7109375" style="5" customWidth="1"/>
    <col min="6" max="9" width="25.7109375" style="9" customWidth="1"/>
    <col min="10" max="10" width="25.7109375" style="14" customWidth="1"/>
    <col min="11" max="11" width="25.7109375" style="9" customWidth="1"/>
    <col min="12" max="12" width="25.7109375" style="14" customWidth="1"/>
    <col min="13" max="19" width="25.7109375" style="9" customWidth="1"/>
    <col min="20" max="20" width="12.7109375" style="5" customWidth="1"/>
    <col min="21" max="16384" width="9.140625" style="4"/>
  </cols>
  <sheetData>
    <row r="1" spans="1:20" s="2" customFormat="1" ht="50.1" customHeight="1" x14ac:dyDescent="0.25">
      <c r="A1" s="1" t="s">
        <v>168</v>
      </c>
      <c r="B1" s="1" t="s">
        <v>169</v>
      </c>
      <c r="C1" s="1" t="s">
        <v>170</v>
      </c>
      <c r="D1" s="1" t="s">
        <v>167</v>
      </c>
      <c r="E1" s="1" t="s">
        <v>166</v>
      </c>
      <c r="F1" s="3" t="s">
        <v>171</v>
      </c>
      <c r="G1" s="3" t="s">
        <v>172</v>
      </c>
      <c r="H1" s="3" t="s">
        <v>174</v>
      </c>
      <c r="I1" s="3" t="s">
        <v>175</v>
      </c>
      <c r="J1" s="12" t="s">
        <v>200</v>
      </c>
      <c r="K1" s="3" t="s">
        <v>182</v>
      </c>
      <c r="L1" s="12" t="s">
        <v>189</v>
      </c>
      <c r="M1" s="3" t="s">
        <v>177</v>
      </c>
      <c r="N1" s="3" t="s">
        <v>176</v>
      </c>
      <c r="O1" s="3" t="s">
        <v>178</v>
      </c>
      <c r="P1" s="3" t="s">
        <v>181</v>
      </c>
      <c r="Q1" s="3" t="s">
        <v>179</v>
      </c>
      <c r="R1" s="3" t="s">
        <v>180</v>
      </c>
      <c r="S1" s="3" t="s">
        <v>183</v>
      </c>
      <c r="T1" s="1" t="s">
        <v>173</v>
      </c>
    </row>
    <row r="2" spans="1:20" s="11" customFormat="1" ht="20.100000000000001" customHeight="1" x14ac:dyDescent="0.25">
      <c r="A2" s="7" t="s">
        <v>83</v>
      </c>
      <c r="B2" s="7" t="s">
        <v>26</v>
      </c>
      <c r="C2" s="7" t="s">
        <v>6</v>
      </c>
      <c r="D2" s="7" t="s">
        <v>23</v>
      </c>
      <c r="E2" s="7" t="s">
        <v>11</v>
      </c>
      <c r="F2" s="6">
        <v>155</v>
      </c>
      <c r="G2" s="6">
        <v>206</v>
      </c>
      <c r="H2" s="6">
        <v>148</v>
      </c>
      <c r="I2" s="6">
        <v>99</v>
      </c>
      <c r="J2" s="13">
        <f>I2/F2</f>
        <v>0.6387096774193548</v>
      </c>
      <c r="K2" s="6">
        <v>33</v>
      </c>
      <c r="L2" s="13">
        <f t="shared" ref="L2:L33" si="0">K2/F2</f>
        <v>0.2129032258064516</v>
      </c>
      <c r="M2" s="6">
        <v>6</v>
      </c>
      <c r="N2" s="6">
        <v>1</v>
      </c>
      <c r="O2" s="6">
        <v>0</v>
      </c>
      <c r="P2" s="6">
        <v>9</v>
      </c>
      <c r="Q2" s="6">
        <v>7</v>
      </c>
      <c r="R2" s="6">
        <v>7</v>
      </c>
      <c r="S2" s="6">
        <v>150</v>
      </c>
      <c r="T2" s="7" t="s">
        <v>1</v>
      </c>
    </row>
    <row r="3" spans="1:20" s="11" customFormat="1" ht="20.100000000000001" customHeight="1" x14ac:dyDescent="0.25">
      <c r="A3" s="7" t="s">
        <v>81</v>
      </c>
      <c r="B3" s="7" t="s">
        <v>26</v>
      </c>
      <c r="C3" s="7" t="s">
        <v>2</v>
      </c>
      <c r="D3" s="7" t="s">
        <v>23</v>
      </c>
      <c r="E3" s="7" t="s">
        <v>11</v>
      </c>
      <c r="F3" s="6">
        <v>1489</v>
      </c>
      <c r="G3" s="6">
        <v>870</v>
      </c>
      <c r="H3" s="6">
        <v>1330</v>
      </c>
      <c r="I3" s="6">
        <v>548</v>
      </c>
      <c r="J3" s="13">
        <f t="shared" ref="J3:J66" si="1">I3/F3</f>
        <v>0.36803223640026866</v>
      </c>
      <c r="K3" s="6">
        <v>570</v>
      </c>
      <c r="L3" s="13">
        <f t="shared" si="0"/>
        <v>0.38280725319006043</v>
      </c>
      <c r="M3" s="6">
        <v>12</v>
      </c>
      <c r="N3" s="6">
        <v>150</v>
      </c>
      <c r="O3" s="6">
        <v>2</v>
      </c>
      <c r="P3" s="6">
        <v>48</v>
      </c>
      <c r="Q3" s="6">
        <v>159</v>
      </c>
      <c r="R3" s="6">
        <v>128</v>
      </c>
      <c r="S3" s="6">
        <v>1115</v>
      </c>
      <c r="T3" s="7" t="s">
        <v>1</v>
      </c>
    </row>
    <row r="4" spans="1:20" s="11" customFormat="1" ht="20.100000000000001" customHeight="1" x14ac:dyDescent="0.25">
      <c r="A4" s="7" t="s">
        <v>72</v>
      </c>
      <c r="B4" s="7" t="s">
        <v>26</v>
      </c>
      <c r="C4" s="7" t="s">
        <v>10</v>
      </c>
      <c r="D4" s="7" t="s">
        <v>23</v>
      </c>
      <c r="E4" s="7" t="s">
        <v>5</v>
      </c>
      <c r="F4" s="6">
        <v>32</v>
      </c>
      <c r="G4" s="6">
        <v>5</v>
      </c>
      <c r="H4" s="6">
        <v>27</v>
      </c>
      <c r="I4" s="6">
        <v>14</v>
      </c>
      <c r="J4" s="13">
        <f t="shared" si="1"/>
        <v>0.4375</v>
      </c>
      <c r="K4" s="6">
        <v>4</v>
      </c>
      <c r="L4" s="13">
        <f t="shared" si="0"/>
        <v>0.125</v>
      </c>
      <c r="M4" s="6">
        <v>0</v>
      </c>
      <c r="N4" s="6">
        <v>3</v>
      </c>
      <c r="O4" s="6">
        <v>0</v>
      </c>
      <c r="P4" s="6">
        <v>6</v>
      </c>
      <c r="Q4" s="6">
        <v>5</v>
      </c>
      <c r="R4" s="6">
        <v>12</v>
      </c>
      <c r="S4" s="6">
        <v>24</v>
      </c>
      <c r="T4" s="7" t="s">
        <v>1</v>
      </c>
    </row>
    <row r="5" spans="1:20" s="11" customFormat="1" ht="20.100000000000001" customHeight="1" x14ac:dyDescent="0.25">
      <c r="A5" s="7" t="s">
        <v>71</v>
      </c>
      <c r="B5" s="7" t="s">
        <v>26</v>
      </c>
      <c r="C5" s="7" t="s">
        <v>9</v>
      </c>
      <c r="D5" s="7" t="s">
        <v>23</v>
      </c>
      <c r="E5" s="7" t="s">
        <v>5</v>
      </c>
      <c r="F5" s="6">
        <v>17</v>
      </c>
      <c r="G5" s="6">
        <v>3</v>
      </c>
      <c r="H5" s="6">
        <v>15</v>
      </c>
      <c r="I5" s="6">
        <v>6</v>
      </c>
      <c r="J5" s="13">
        <f t="shared" si="1"/>
        <v>0.35294117647058826</v>
      </c>
      <c r="K5" s="6">
        <v>2</v>
      </c>
      <c r="L5" s="13">
        <f t="shared" si="0"/>
        <v>0.11764705882352941</v>
      </c>
      <c r="M5" s="6">
        <v>0</v>
      </c>
      <c r="N5" s="6">
        <v>7</v>
      </c>
      <c r="O5" s="6">
        <v>0</v>
      </c>
      <c r="P5" s="6">
        <v>0</v>
      </c>
      <c r="Q5" s="6">
        <v>2</v>
      </c>
      <c r="R5" s="6">
        <v>1</v>
      </c>
      <c r="S5" s="6">
        <v>11</v>
      </c>
      <c r="T5" s="7" t="s">
        <v>1</v>
      </c>
    </row>
    <row r="6" spans="1:20" s="11" customFormat="1" ht="20.100000000000001" customHeight="1" x14ac:dyDescent="0.25">
      <c r="A6" s="7" t="s">
        <v>70</v>
      </c>
      <c r="B6" s="7" t="s">
        <v>26</v>
      </c>
      <c r="C6" s="7" t="s">
        <v>5</v>
      </c>
      <c r="D6" s="7" t="s">
        <v>23</v>
      </c>
      <c r="E6" s="7" t="s">
        <v>5</v>
      </c>
      <c r="F6" s="6">
        <v>1274</v>
      </c>
      <c r="G6" s="6">
        <v>562</v>
      </c>
      <c r="H6" s="6">
        <v>1093</v>
      </c>
      <c r="I6" s="6">
        <v>672</v>
      </c>
      <c r="J6" s="13">
        <f t="shared" si="1"/>
        <v>0.52747252747252749</v>
      </c>
      <c r="K6" s="6">
        <v>313</v>
      </c>
      <c r="L6" s="13">
        <f t="shared" si="0"/>
        <v>0.2456828885400314</v>
      </c>
      <c r="M6" s="6">
        <v>11</v>
      </c>
      <c r="N6" s="6">
        <v>40</v>
      </c>
      <c r="O6" s="6">
        <v>2</v>
      </c>
      <c r="P6" s="6">
        <v>56</v>
      </c>
      <c r="Q6" s="6">
        <v>181</v>
      </c>
      <c r="R6" s="6">
        <v>157</v>
      </c>
      <c r="S6" s="6">
        <v>928</v>
      </c>
      <c r="T6" s="7" t="s">
        <v>1</v>
      </c>
    </row>
    <row r="7" spans="1:20" s="8" customFormat="1" ht="20.100000000000001" customHeight="1" x14ac:dyDescent="0.25">
      <c r="A7" s="7" t="s">
        <v>69</v>
      </c>
      <c r="B7" s="7" t="s">
        <v>26</v>
      </c>
      <c r="C7" s="7" t="s">
        <v>7</v>
      </c>
      <c r="D7" s="7" t="s">
        <v>23</v>
      </c>
      <c r="E7" s="7" t="s">
        <v>5</v>
      </c>
      <c r="F7" s="6">
        <v>1744</v>
      </c>
      <c r="G7" s="6">
        <v>700</v>
      </c>
      <c r="H7" s="6">
        <v>1603</v>
      </c>
      <c r="I7" s="6">
        <v>1112</v>
      </c>
      <c r="J7" s="13">
        <f t="shared" si="1"/>
        <v>0.63761467889908252</v>
      </c>
      <c r="K7" s="6">
        <v>352</v>
      </c>
      <c r="L7" s="13">
        <f t="shared" si="0"/>
        <v>0.20183486238532111</v>
      </c>
      <c r="M7" s="6">
        <v>12</v>
      </c>
      <c r="N7" s="6">
        <v>69</v>
      </c>
      <c r="O7" s="6">
        <v>0</v>
      </c>
      <c r="P7" s="6">
        <v>58</v>
      </c>
      <c r="Q7" s="6">
        <v>141</v>
      </c>
      <c r="R7" s="6">
        <v>169</v>
      </c>
      <c r="S7" s="6">
        <v>1502</v>
      </c>
      <c r="T7" s="7" t="s">
        <v>1</v>
      </c>
    </row>
    <row r="8" spans="1:20" s="8" customFormat="1" ht="20.100000000000001" customHeight="1" x14ac:dyDescent="0.25">
      <c r="A8" s="7" t="s">
        <v>68</v>
      </c>
      <c r="B8" s="7" t="s">
        <v>26</v>
      </c>
      <c r="C8" s="7" t="s">
        <v>6</v>
      </c>
      <c r="D8" s="7" t="s">
        <v>23</v>
      </c>
      <c r="E8" s="7" t="s">
        <v>5</v>
      </c>
      <c r="F8" s="6">
        <v>531</v>
      </c>
      <c r="G8" s="6">
        <v>380</v>
      </c>
      <c r="H8" s="6">
        <v>484</v>
      </c>
      <c r="I8" s="6">
        <v>279</v>
      </c>
      <c r="J8" s="13">
        <f t="shared" si="1"/>
        <v>0.52542372881355937</v>
      </c>
      <c r="K8" s="6">
        <v>161</v>
      </c>
      <c r="L8" s="13">
        <f t="shared" si="0"/>
        <v>0.3032015065913371</v>
      </c>
      <c r="M8" s="6">
        <v>2</v>
      </c>
      <c r="N8" s="6">
        <v>13</v>
      </c>
      <c r="O8" s="6">
        <v>3</v>
      </c>
      <c r="P8" s="6">
        <v>26</v>
      </c>
      <c r="Q8" s="6">
        <v>47</v>
      </c>
      <c r="R8" s="6">
        <v>51</v>
      </c>
      <c r="S8" s="6">
        <v>498</v>
      </c>
      <c r="T8" s="7" t="s">
        <v>1</v>
      </c>
    </row>
    <row r="9" spans="1:20" s="8" customFormat="1" ht="20.100000000000001" customHeight="1" x14ac:dyDescent="0.25">
      <c r="A9" s="7" t="s">
        <v>67</v>
      </c>
      <c r="B9" s="7" t="s">
        <v>26</v>
      </c>
      <c r="C9" s="7" t="s">
        <v>4</v>
      </c>
      <c r="D9" s="7" t="s">
        <v>23</v>
      </c>
      <c r="E9" s="7" t="s">
        <v>5</v>
      </c>
      <c r="F9" s="6">
        <v>1673</v>
      </c>
      <c r="G9" s="6">
        <v>873</v>
      </c>
      <c r="H9" s="6">
        <v>1513</v>
      </c>
      <c r="I9" s="6">
        <v>500</v>
      </c>
      <c r="J9" s="13">
        <f t="shared" si="1"/>
        <v>0.2988643156007173</v>
      </c>
      <c r="K9" s="6">
        <v>614</v>
      </c>
      <c r="L9" s="13">
        <f t="shared" si="0"/>
        <v>0.36700537955768081</v>
      </c>
      <c r="M9" s="6">
        <v>17</v>
      </c>
      <c r="N9" s="6">
        <v>313</v>
      </c>
      <c r="O9" s="6">
        <v>0</v>
      </c>
      <c r="P9" s="6">
        <v>69</v>
      </c>
      <c r="Q9" s="6">
        <v>160</v>
      </c>
      <c r="R9" s="6">
        <v>143</v>
      </c>
      <c r="S9" s="6">
        <v>1172</v>
      </c>
      <c r="T9" s="7" t="s">
        <v>1</v>
      </c>
    </row>
    <row r="10" spans="1:20" s="8" customFormat="1" ht="20.100000000000001" customHeight="1" x14ac:dyDescent="0.25">
      <c r="A10" s="7" t="s">
        <v>66</v>
      </c>
      <c r="B10" s="7" t="s">
        <v>26</v>
      </c>
      <c r="C10" s="7" t="s">
        <v>2</v>
      </c>
      <c r="D10" s="7" t="s">
        <v>23</v>
      </c>
      <c r="E10" s="7" t="s">
        <v>5</v>
      </c>
      <c r="F10" s="6">
        <v>1875</v>
      </c>
      <c r="G10" s="6">
        <v>930</v>
      </c>
      <c r="H10" s="6">
        <v>1544</v>
      </c>
      <c r="I10" s="6">
        <v>712</v>
      </c>
      <c r="J10" s="13">
        <f t="shared" si="1"/>
        <v>0.37973333333333331</v>
      </c>
      <c r="K10" s="6">
        <v>495</v>
      </c>
      <c r="L10" s="13">
        <f t="shared" si="0"/>
        <v>0.26400000000000001</v>
      </c>
      <c r="M10" s="6">
        <v>45</v>
      </c>
      <c r="N10" s="6">
        <v>123</v>
      </c>
      <c r="O10" s="6">
        <v>2</v>
      </c>
      <c r="P10" s="6">
        <v>167</v>
      </c>
      <c r="Q10" s="6">
        <v>331</v>
      </c>
      <c r="R10" s="6">
        <v>409</v>
      </c>
      <c r="S10" s="6">
        <v>1415</v>
      </c>
      <c r="T10" s="7" t="s">
        <v>1</v>
      </c>
    </row>
    <row r="11" spans="1:20" s="8" customFormat="1" ht="20.100000000000001" customHeight="1" x14ac:dyDescent="0.25">
      <c r="A11" s="7" t="s">
        <v>65</v>
      </c>
      <c r="B11" s="7" t="s">
        <v>26</v>
      </c>
      <c r="C11" s="7" t="s">
        <v>0</v>
      </c>
      <c r="D11" s="7" t="s">
        <v>23</v>
      </c>
      <c r="E11" s="7" t="s">
        <v>5</v>
      </c>
      <c r="F11" s="6">
        <v>1844</v>
      </c>
      <c r="G11" s="6">
        <v>1172</v>
      </c>
      <c r="H11" s="6">
        <v>1673</v>
      </c>
      <c r="I11" s="6">
        <v>890</v>
      </c>
      <c r="J11" s="13">
        <f t="shared" si="1"/>
        <v>0.48264642082429499</v>
      </c>
      <c r="K11" s="6">
        <v>578</v>
      </c>
      <c r="L11" s="13">
        <f t="shared" si="0"/>
        <v>0.31344902386117135</v>
      </c>
      <c r="M11" s="6">
        <v>24</v>
      </c>
      <c r="N11" s="6">
        <v>124</v>
      </c>
      <c r="O11" s="6">
        <v>3</v>
      </c>
      <c r="P11" s="6">
        <v>56</v>
      </c>
      <c r="Q11" s="6">
        <v>171</v>
      </c>
      <c r="R11" s="6">
        <v>164</v>
      </c>
      <c r="S11" s="6">
        <v>1528</v>
      </c>
      <c r="T11" s="7" t="s">
        <v>1</v>
      </c>
    </row>
    <row r="12" spans="1:20" s="8" customFormat="1" ht="20.100000000000001" customHeight="1" x14ac:dyDescent="0.25">
      <c r="A12" s="7" t="s">
        <v>193</v>
      </c>
      <c r="B12" s="7" t="s">
        <v>26</v>
      </c>
      <c r="C12" s="7" t="s">
        <v>0</v>
      </c>
      <c r="D12" s="7" t="s">
        <v>23</v>
      </c>
      <c r="E12" s="7" t="s">
        <v>5</v>
      </c>
      <c r="F12" s="6">
        <v>30</v>
      </c>
      <c r="G12" s="6">
        <v>7</v>
      </c>
      <c r="H12" s="6">
        <v>24</v>
      </c>
      <c r="I12" s="6">
        <v>6</v>
      </c>
      <c r="J12" s="13">
        <f t="shared" si="1"/>
        <v>0.2</v>
      </c>
      <c r="K12" s="6">
        <v>8</v>
      </c>
      <c r="L12" s="13">
        <f t="shared" si="0"/>
        <v>0.26666666666666666</v>
      </c>
      <c r="M12" s="6">
        <v>3</v>
      </c>
      <c r="N12" s="6">
        <v>5</v>
      </c>
      <c r="O12" s="6">
        <v>0</v>
      </c>
      <c r="P12" s="6">
        <v>0</v>
      </c>
      <c r="Q12" s="6">
        <v>6</v>
      </c>
      <c r="R12" s="6">
        <v>8</v>
      </c>
      <c r="S12" s="6">
        <v>13</v>
      </c>
      <c r="T12" s="7" t="s">
        <v>1</v>
      </c>
    </row>
    <row r="13" spans="1:20" s="8" customFormat="1" ht="20.100000000000001" customHeight="1" x14ac:dyDescent="0.25">
      <c r="A13" s="7" t="s">
        <v>56</v>
      </c>
      <c r="B13" s="7" t="s">
        <v>26</v>
      </c>
      <c r="C13" s="7" t="s">
        <v>4</v>
      </c>
      <c r="D13" s="7" t="s">
        <v>23</v>
      </c>
      <c r="E13" s="7" t="s">
        <v>7</v>
      </c>
      <c r="F13" s="6">
        <v>550</v>
      </c>
      <c r="G13" s="6">
        <v>270</v>
      </c>
      <c r="H13" s="6">
        <v>495</v>
      </c>
      <c r="I13" s="6">
        <v>381</v>
      </c>
      <c r="J13" s="13">
        <f t="shared" si="1"/>
        <v>0.69272727272727275</v>
      </c>
      <c r="K13" s="6">
        <v>91</v>
      </c>
      <c r="L13" s="13">
        <f t="shared" si="0"/>
        <v>0.16545454545454547</v>
      </c>
      <c r="M13" s="6">
        <v>8</v>
      </c>
      <c r="N13" s="6">
        <v>5</v>
      </c>
      <c r="O13" s="6">
        <v>0</v>
      </c>
      <c r="P13" s="6">
        <v>10</v>
      </c>
      <c r="Q13" s="6">
        <v>55</v>
      </c>
      <c r="R13" s="6">
        <v>44</v>
      </c>
      <c r="S13" s="6">
        <v>434</v>
      </c>
      <c r="T13" s="7" t="s">
        <v>1</v>
      </c>
    </row>
    <row r="14" spans="1:20" s="8" customFormat="1" ht="20.100000000000001" customHeight="1" x14ac:dyDescent="0.25">
      <c r="A14" s="7" t="s">
        <v>54</v>
      </c>
      <c r="B14" s="7" t="s">
        <v>26</v>
      </c>
      <c r="C14" s="7" t="s">
        <v>0</v>
      </c>
      <c r="D14" s="7" t="s">
        <v>23</v>
      </c>
      <c r="E14" s="7" t="s">
        <v>7</v>
      </c>
      <c r="F14" s="6">
        <v>1392</v>
      </c>
      <c r="G14" s="6">
        <v>635</v>
      </c>
      <c r="H14" s="6">
        <v>1244</v>
      </c>
      <c r="I14" s="6">
        <v>784</v>
      </c>
      <c r="J14" s="13">
        <f t="shared" si="1"/>
        <v>0.56321839080459768</v>
      </c>
      <c r="K14" s="6">
        <v>336</v>
      </c>
      <c r="L14" s="13">
        <f t="shared" si="0"/>
        <v>0.2413793103448276</v>
      </c>
      <c r="M14" s="6">
        <v>24</v>
      </c>
      <c r="N14" s="6">
        <v>65</v>
      </c>
      <c r="O14" s="6">
        <v>0</v>
      </c>
      <c r="P14" s="6">
        <v>35</v>
      </c>
      <c r="Q14" s="6">
        <v>148</v>
      </c>
      <c r="R14" s="6">
        <v>143</v>
      </c>
      <c r="S14" s="6">
        <v>1040</v>
      </c>
      <c r="T14" s="7" t="s">
        <v>1</v>
      </c>
    </row>
    <row r="15" spans="1:20" s="8" customFormat="1" ht="20.100000000000001" customHeight="1" x14ac:dyDescent="0.25">
      <c r="A15" s="7" t="s">
        <v>51</v>
      </c>
      <c r="B15" s="7" t="s">
        <v>26</v>
      </c>
      <c r="C15" s="7" t="s">
        <v>9</v>
      </c>
      <c r="D15" s="7" t="s">
        <v>23</v>
      </c>
      <c r="E15" s="7" t="s">
        <v>6</v>
      </c>
      <c r="F15" s="6">
        <v>1566</v>
      </c>
      <c r="G15" s="6">
        <v>813</v>
      </c>
      <c r="H15" s="6">
        <v>1407</v>
      </c>
      <c r="I15" s="6">
        <v>1008</v>
      </c>
      <c r="J15" s="13">
        <f t="shared" si="1"/>
        <v>0.64367816091954022</v>
      </c>
      <c r="K15" s="6">
        <v>263</v>
      </c>
      <c r="L15" s="13">
        <f t="shared" si="0"/>
        <v>0.16794380587484037</v>
      </c>
      <c r="M15" s="6">
        <v>2</v>
      </c>
      <c r="N15" s="6">
        <v>101</v>
      </c>
      <c r="O15" s="6">
        <v>0</v>
      </c>
      <c r="P15" s="6">
        <v>33</v>
      </c>
      <c r="Q15" s="6">
        <v>159</v>
      </c>
      <c r="R15" s="6">
        <v>144</v>
      </c>
      <c r="S15" s="6">
        <v>1258</v>
      </c>
      <c r="T15" s="7" t="s">
        <v>1</v>
      </c>
    </row>
    <row r="16" spans="1:20" s="8" customFormat="1" ht="20.100000000000001" customHeight="1" x14ac:dyDescent="0.25">
      <c r="A16" s="7" t="s">
        <v>50</v>
      </c>
      <c r="B16" s="7" t="s">
        <v>26</v>
      </c>
      <c r="C16" s="7" t="s">
        <v>5</v>
      </c>
      <c r="D16" s="7" t="s">
        <v>23</v>
      </c>
      <c r="E16" s="7" t="s">
        <v>6</v>
      </c>
      <c r="F16" s="6">
        <v>122</v>
      </c>
      <c r="G16" s="6">
        <v>71</v>
      </c>
      <c r="H16" s="6">
        <v>121</v>
      </c>
      <c r="I16" s="6">
        <v>107</v>
      </c>
      <c r="J16" s="13">
        <f t="shared" si="1"/>
        <v>0.87704918032786883</v>
      </c>
      <c r="K16" s="6">
        <v>11</v>
      </c>
      <c r="L16" s="13">
        <f t="shared" si="0"/>
        <v>9.0163934426229511E-2</v>
      </c>
      <c r="M16" s="6">
        <v>0</v>
      </c>
      <c r="N16" s="6">
        <v>1</v>
      </c>
      <c r="O16" s="6">
        <v>0</v>
      </c>
      <c r="P16" s="6">
        <v>2</v>
      </c>
      <c r="Q16" s="6">
        <v>1</v>
      </c>
      <c r="R16" s="6">
        <v>5</v>
      </c>
      <c r="S16" s="6">
        <v>104</v>
      </c>
      <c r="T16" s="7" t="s">
        <v>1</v>
      </c>
    </row>
    <row r="17" spans="1:20" s="8" customFormat="1" ht="20.100000000000001" customHeight="1" x14ac:dyDescent="0.25">
      <c r="A17" s="7" t="s">
        <v>49</v>
      </c>
      <c r="B17" s="7" t="s">
        <v>26</v>
      </c>
      <c r="C17" s="7" t="s">
        <v>7</v>
      </c>
      <c r="D17" s="7" t="s">
        <v>23</v>
      </c>
      <c r="E17" s="7" t="s">
        <v>6</v>
      </c>
      <c r="F17" s="6">
        <v>1130</v>
      </c>
      <c r="G17" s="6">
        <v>578</v>
      </c>
      <c r="H17" s="6">
        <v>1011</v>
      </c>
      <c r="I17" s="6">
        <v>700</v>
      </c>
      <c r="J17" s="13">
        <f t="shared" si="1"/>
        <v>0.61946902654867253</v>
      </c>
      <c r="K17" s="6">
        <v>225</v>
      </c>
      <c r="L17" s="13">
        <f t="shared" si="0"/>
        <v>0.19911504424778761</v>
      </c>
      <c r="M17" s="6">
        <v>6</v>
      </c>
      <c r="N17" s="6">
        <v>46</v>
      </c>
      <c r="O17" s="6">
        <v>0</v>
      </c>
      <c r="P17" s="6">
        <v>34</v>
      </c>
      <c r="Q17" s="6">
        <v>119</v>
      </c>
      <c r="R17" s="6">
        <v>107</v>
      </c>
      <c r="S17" s="6">
        <v>911</v>
      </c>
      <c r="T17" s="7" t="s">
        <v>1</v>
      </c>
    </row>
    <row r="18" spans="1:20" s="8" customFormat="1" ht="20.100000000000001" customHeight="1" x14ac:dyDescent="0.25">
      <c r="A18" s="7" t="s">
        <v>48</v>
      </c>
      <c r="B18" s="7" t="s">
        <v>26</v>
      </c>
      <c r="C18" s="7" t="s">
        <v>6</v>
      </c>
      <c r="D18" s="7" t="s">
        <v>23</v>
      </c>
      <c r="E18" s="7" t="s">
        <v>6</v>
      </c>
      <c r="F18" s="6">
        <v>657</v>
      </c>
      <c r="G18" s="6">
        <v>310</v>
      </c>
      <c r="H18" s="6">
        <v>595</v>
      </c>
      <c r="I18" s="6">
        <v>485</v>
      </c>
      <c r="J18" s="13">
        <f t="shared" si="1"/>
        <v>0.73820395738203959</v>
      </c>
      <c r="K18" s="6">
        <v>60</v>
      </c>
      <c r="L18" s="13">
        <f t="shared" si="0"/>
        <v>9.1324200913242004E-2</v>
      </c>
      <c r="M18" s="6">
        <v>2</v>
      </c>
      <c r="N18" s="6">
        <v>45</v>
      </c>
      <c r="O18" s="6">
        <v>0</v>
      </c>
      <c r="P18" s="6">
        <v>3</v>
      </c>
      <c r="Q18" s="6">
        <v>62</v>
      </c>
      <c r="R18" s="6">
        <v>26</v>
      </c>
      <c r="S18" s="6">
        <v>556</v>
      </c>
      <c r="T18" s="7" t="s">
        <v>1</v>
      </c>
    </row>
    <row r="19" spans="1:20" s="8" customFormat="1" ht="20.100000000000001" customHeight="1" x14ac:dyDescent="0.25">
      <c r="A19" s="7" t="s">
        <v>47</v>
      </c>
      <c r="B19" s="7" t="s">
        <v>26</v>
      </c>
      <c r="C19" s="7" t="s">
        <v>4</v>
      </c>
      <c r="D19" s="7" t="s">
        <v>23</v>
      </c>
      <c r="E19" s="7" t="s">
        <v>6</v>
      </c>
      <c r="F19" s="6">
        <v>976</v>
      </c>
      <c r="G19" s="6">
        <v>448</v>
      </c>
      <c r="H19" s="6">
        <v>901</v>
      </c>
      <c r="I19" s="6">
        <v>630</v>
      </c>
      <c r="J19" s="13">
        <f t="shared" si="1"/>
        <v>0.64549180327868849</v>
      </c>
      <c r="K19" s="6">
        <v>157</v>
      </c>
      <c r="L19" s="13">
        <f t="shared" si="0"/>
        <v>0.16086065573770492</v>
      </c>
      <c r="M19" s="6">
        <v>11</v>
      </c>
      <c r="N19" s="6">
        <v>79</v>
      </c>
      <c r="O19" s="6">
        <v>0</v>
      </c>
      <c r="P19" s="6">
        <v>24</v>
      </c>
      <c r="Q19" s="6">
        <v>75</v>
      </c>
      <c r="R19" s="6">
        <v>74</v>
      </c>
      <c r="S19" s="6">
        <v>794</v>
      </c>
      <c r="T19" s="7" t="s">
        <v>1</v>
      </c>
    </row>
    <row r="20" spans="1:20" s="8" customFormat="1" ht="20.100000000000001" customHeight="1" x14ac:dyDescent="0.25">
      <c r="A20" s="7" t="s">
        <v>46</v>
      </c>
      <c r="B20" s="7" t="s">
        <v>26</v>
      </c>
      <c r="C20" s="7" t="s">
        <v>2</v>
      </c>
      <c r="D20" s="7" t="s">
        <v>23</v>
      </c>
      <c r="E20" s="7" t="s">
        <v>6</v>
      </c>
      <c r="F20" s="6">
        <v>1628</v>
      </c>
      <c r="G20" s="6">
        <v>653</v>
      </c>
      <c r="H20" s="6">
        <v>1447</v>
      </c>
      <c r="I20" s="6">
        <v>641</v>
      </c>
      <c r="J20" s="13">
        <f t="shared" si="1"/>
        <v>0.39373464373464373</v>
      </c>
      <c r="K20" s="6">
        <v>520</v>
      </c>
      <c r="L20" s="13">
        <f t="shared" si="0"/>
        <v>0.31941031941031939</v>
      </c>
      <c r="M20" s="6">
        <v>17</v>
      </c>
      <c r="N20" s="6">
        <v>226</v>
      </c>
      <c r="O20" s="6">
        <v>0</v>
      </c>
      <c r="P20" s="6">
        <v>43</v>
      </c>
      <c r="Q20" s="6">
        <v>181</v>
      </c>
      <c r="R20" s="6">
        <v>185</v>
      </c>
      <c r="S20" s="6">
        <v>1106</v>
      </c>
      <c r="T20" s="7" t="s">
        <v>1</v>
      </c>
    </row>
    <row r="21" spans="1:20" s="8" customFormat="1" ht="20.100000000000001" customHeight="1" x14ac:dyDescent="0.25">
      <c r="A21" s="7" t="s">
        <v>45</v>
      </c>
      <c r="B21" s="7" t="s">
        <v>26</v>
      </c>
      <c r="C21" s="7" t="s">
        <v>0</v>
      </c>
      <c r="D21" s="7" t="s">
        <v>23</v>
      </c>
      <c r="E21" s="7" t="s">
        <v>6</v>
      </c>
      <c r="F21" s="6">
        <v>1836</v>
      </c>
      <c r="G21" s="6">
        <v>735</v>
      </c>
      <c r="H21" s="6">
        <v>1674</v>
      </c>
      <c r="I21" s="6">
        <v>561</v>
      </c>
      <c r="J21" s="13">
        <f t="shared" si="1"/>
        <v>0.30555555555555558</v>
      </c>
      <c r="K21" s="6">
        <v>701</v>
      </c>
      <c r="L21" s="13">
        <f t="shared" si="0"/>
        <v>0.38180827886710239</v>
      </c>
      <c r="M21" s="6">
        <v>33</v>
      </c>
      <c r="N21" s="6">
        <v>346</v>
      </c>
      <c r="O21" s="6">
        <v>0</v>
      </c>
      <c r="P21" s="6">
        <v>33</v>
      </c>
      <c r="Q21" s="6">
        <v>162</v>
      </c>
      <c r="R21" s="6">
        <v>122</v>
      </c>
      <c r="S21" s="6">
        <v>1204</v>
      </c>
      <c r="T21" s="7" t="s">
        <v>1</v>
      </c>
    </row>
    <row r="22" spans="1:20" s="8" customFormat="1" ht="20.100000000000001" customHeight="1" x14ac:dyDescent="0.25">
      <c r="A22" s="7" t="s">
        <v>44</v>
      </c>
      <c r="B22" s="7" t="s">
        <v>26</v>
      </c>
      <c r="C22" s="7" t="s">
        <v>10</v>
      </c>
      <c r="D22" s="7" t="s">
        <v>23</v>
      </c>
      <c r="E22" s="7" t="s">
        <v>4</v>
      </c>
      <c r="F22" s="6">
        <v>15</v>
      </c>
      <c r="G22" s="6">
        <v>8</v>
      </c>
      <c r="H22" s="6">
        <v>15</v>
      </c>
      <c r="I22" s="6">
        <v>10</v>
      </c>
      <c r="J22" s="13">
        <f t="shared" si="1"/>
        <v>0.66666666666666663</v>
      </c>
      <c r="K22" s="6">
        <v>2</v>
      </c>
      <c r="L22" s="13">
        <f t="shared" si="0"/>
        <v>0.13333333333333333</v>
      </c>
      <c r="M22" s="6">
        <v>0</v>
      </c>
      <c r="N22" s="6">
        <v>1</v>
      </c>
      <c r="O22" s="6">
        <v>0</v>
      </c>
      <c r="P22" s="6">
        <v>0</v>
      </c>
      <c r="Q22" s="6">
        <v>0</v>
      </c>
      <c r="R22" s="6">
        <v>1</v>
      </c>
      <c r="S22" s="6">
        <v>12</v>
      </c>
      <c r="T22" s="7" t="s">
        <v>1</v>
      </c>
    </row>
    <row r="23" spans="1:20" s="8" customFormat="1" ht="20.100000000000001" customHeight="1" x14ac:dyDescent="0.25">
      <c r="A23" s="7" t="s">
        <v>43</v>
      </c>
      <c r="B23" s="7" t="s">
        <v>26</v>
      </c>
      <c r="C23" s="7" t="s">
        <v>9</v>
      </c>
      <c r="D23" s="7" t="s">
        <v>23</v>
      </c>
      <c r="E23" s="7" t="s">
        <v>4</v>
      </c>
      <c r="F23" s="6">
        <v>82</v>
      </c>
      <c r="G23" s="6">
        <v>35</v>
      </c>
      <c r="H23" s="6">
        <v>71</v>
      </c>
      <c r="I23" s="6">
        <v>50</v>
      </c>
      <c r="J23" s="13">
        <f t="shared" si="1"/>
        <v>0.6097560975609756</v>
      </c>
      <c r="K23" s="6">
        <v>4</v>
      </c>
      <c r="L23" s="13">
        <f t="shared" si="0"/>
        <v>4.878048780487805E-2</v>
      </c>
      <c r="M23" s="6">
        <v>0</v>
      </c>
      <c r="N23" s="6">
        <v>15</v>
      </c>
      <c r="O23" s="6">
        <v>0</v>
      </c>
      <c r="P23" s="6">
        <v>2</v>
      </c>
      <c r="Q23" s="6">
        <v>11</v>
      </c>
      <c r="R23" s="6">
        <v>3</v>
      </c>
      <c r="S23" s="6">
        <v>72</v>
      </c>
      <c r="T23" s="7" t="s">
        <v>1</v>
      </c>
    </row>
    <row r="24" spans="1:20" s="8" customFormat="1" ht="20.100000000000001" customHeight="1" x14ac:dyDescent="0.25">
      <c r="A24" s="7" t="s">
        <v>42</v>
      </c>
      <c r="B24" s="7" t="s">
        <v>26</v>
      </c>
      <c r="C24" s="7" t="s">
        <v>5</v>
      </c>
      <c r="D24" s="7" t="s">
        <v>23</v>
      </c>
      <c r="E24" s="7" t="s">
        <v>4</v>
      </c>
      <c r="F24" s="6">
        <v>902</v>
      </c>
      <c r="G24" s="6">
        <v>325</v>
      </c>
      <c r="H24" s="6">
        <v>834</v>
      </c>
      <c r="I24" s="6">
        <v>290</v>
      </c>
      <c r="J24" s="13">
        <f t="shared" si="1"/>
        <v>0.3215077605321508</v>
      </c>
      <c r="K24" s="6">
        <v>319</v>
      </c>
      <c r="L24" s="13">
        <f t="shared" si="0"/>
        <v>0.35365853658536583</v>
      </c>
      <c r="M24" s="6">
        <v>5</v>
      </c>
      <c r="N24" s="6">
        <v>187</v>
      </c>
      <c r="O24" s="6">
        <v>1</v>
      </c>
      <c r="P24" s="6">
        <v>32</v>
      </c>
      <c r="Q24" s="6">
        <v>68</v>
      </c>
      <c r="R24" s="6">
        <v>73</v>
      </c>
      <c r="S24" s="6">
        <v>609</v>
      </c>
      <c r="T24" s="7" t="s">
        <v>1</v>
      </c>
    </row>
    <row r="25" spans="1:20" s="8" customFormat="1" ht="20.100000000000001" customHeight="1" x14ac:dyDescent="0.25">
      <c r="A25" s="7" t="s">
        <v>41</v>
      </c>
      <c r="B25" s="7" t="s">
        <v>26</v>
      </c>
      <c r="C25" s="7" t="s">
        <v>7</v>
      </c>
      <c r="D25" s="7" t="s">
        <v>23</v>
      </c>
      <c r="E25" s="7" t="s">
        <v>4</v>
      </c>
      <c r="F25" s="6">
        <v>1630</v>
      </c>
      <c r="G25" s="6">
        <v>715</v>
      </c>
      <c r="H25" s="6">
        <v>1500</v>
      </c>
      <c r="I25" s="6">
        <v>997</v>
      </c>
      <c r="J25" s="13">
        <f t="shared" si="1"/>
        <v>0.61165644171779143</v>
      </c>
      <c r="K25" s="6">
        <v>288</v>
      </c>
      <c r="L25" s="13">
        <f t="shared" si="0"/>
        <v>0.17668711656441718</v>
      </c>
      <c r="M25" s="6">
        <v>14</v>
      </c>
      <c r="N25" s="6">
        <v>153</v>
      </c>
      <c r="O25" s="6">
        <v>0</v>
      </c>
      <c r="P25" s="6">
        <v>50</v>
      </c>
      <c r="Q25" s="6">
        <v>130</v>
      </c>
      <c r="R25" s="6">
        <v>100</v>
      </c>
      <c r="S25" s="6">
        <v>1257</v>
      </c>
      <c r="T25" s="7" t="s">
        <v>1</v>
      </c>
    </row>
    <row r="26" spans="1:20" s="8" customFormat="1" ht="20.100000000000001" customHeight="1" x14ac:dyDescent="0.25">
      <c r="A26" s="7" t="s">
        <v>40</v>
      </c>
      <c r="B26" s="7" t="s">
        <v>26</v>
      </c>
      <c r="C26" s="7" t="s">
        <v>6</v>
      </c>
      <c r="D26" s="7" t="s">
        <v>23</v>
      </c>
      <c r="E26" s="7" t="s">
        <v>4</v>
      </c>
      <c r="F26" s="6">
        <v>2044</v>
      </c>
      <c r="G26" s="6">
        <v>771</v>
      </c>
      <c r="H26" s="6">
        <v>1833</v>
      </c>
      <c r="I26" s="6">
        <v>533</v>
      </c>
      <c r="J26" s="13">
        <f t="shared" si="1"/>
        <v>0.26076320939334641</v>
      </c>
      <c r="K26" s="6">
        <v>697</v>
      </c>
      <c r="L26" s="13">
        <f t="shared" si="0"/>
        <v>0.3409980430528376</v>
      </c>
      <c r="M26" s="6">
        <v>24</v>
      </c>
      <c r="N26" s="6">
        <v>518</v>
      </c>
      <c r="O26" s="6">
        <v>0</v>
      </c>
      <c r="P26" s="6">
        <v>61</v>
      </c>
      <c r="Q26" s="6">
        <v>211</v>
      </c>
      <c r="R26" s="6">
        <v>185</v>
      </c>
      <c r="S26" s="6">
        <v>1340</v>
      </c>
      <c r="T26" s="7" t="s">
        <v>1</v>
      </c>
    </row>
    <row r="27" spans="1:20" s="8" customFormat="1" ht="20.100000000000001" customHeight="1" x14ac:dyDescent="0.25">
      <c r="A27" s="7" t="s">
        <v>39</v>
      </c>
      <c r="B27" s="7" t="s">
        <v>26</v>
      </c>
      <c r="C27" s="7" t="s">
        <v>4</v>
      </c>
      <c r="D27" s="7" t="s">
        <v>23</v>
      </c>
      <c r="E27" s="7" t="s">
        <v>4</v>
      </c>
      <c r="F27" s="6">
        <v>1940</v>
      </c>
      <c r="G27" s="6">
        <v>856</v>
      </c>
      <c r="H27" s="6">
        <v>1807</v>
      </c>
      <c r="I27" s="6">
        <v>1216</v>
      </c>
      <c r="J27" s="13">
        <f t="shared" si="1"/>
        <v>0.6268041237113402</v>
      </c>
      <c r="K27" s="6">
        <v>326</v>
      </c>
      <c r="L27" s="13">
        <f t="shared" si="0"/>
        <v>0.16804123711340208</v>
      </c>
      <c r="M27" s="6">
        <v>17</v>
      </c>
      <c r="N27" s="6">
        <v>188</v>
      </c>
      <c r="O27" s="6">
        <v>2</v>
      </c>
      <c r="P27" s="6">
        <v>58</v>
      </c>
      <c r="Q27" s="6">
        <v>133</v>
      </c>
      <c r="R27" s="6">
        <v>140</v>
      </c>
      <c r="S27" s="6">
        <v>1519</v>
      </c>
      <c r="T27" s="7" t="s">
        <v>1</v>
      </c>
    </row>
    <row r="28" spans="1:20" s="8" customFormat="1" ht="20.100000000000001" customHeight="1" x14ac:dyDescent="0.25">
      <c r="A28" s="7" t="s">
        <v>38</v>
      </c>
      <c r="B28" s="7" t="s">
        <v>26</v>
      </c>
      <c r="C28" s="7" t="s">
        <v>2</v>
      </c>
      <c r="D28" s="7" t="s">
        <v>23</v>
      </c>
      <c r="E28" s="7" t="s">
        <v>4</v>
      </c>
      <c r="F28" s="6">
        <v>2179</v>
      </c>
      <c r="G28" s="6">
        <v>913</v>
      </c>
      <c r="H28" s="6">
        <v>2013</v>
      </c>
      <c r="I28" s="6">
        <v>482</v>
      </c>
      <c r="J28" s="13">
        <f t="shared" si="1"/>
        <v>0.22120238641578704</v>
      </c>
      <c r="K28" s="6">
        <v>704</v>
      </c>
      <c r="L28" s="13">
        <f t="shared" si="0"/>
        <v>0.32308398347865991</v>
      </c>
      <c r="M28" s="6">
        <v>24</v>
      </c>
      <c r="N28" s="6">
        <v>759</v>
      </c>
      <c r="O28" s="6">
        <v>0</v>
      </c>
      <c r="P28" s="6">
        <v>44</v>
      </c>
      <c r="Q28" s="6">
        <v>166</v>
      </c>
      <c r="R28" s="6">
        <v>137</v>
      </c>
      <c r="S28" s="6">
        <v>1403</v>
      </c>
      <c r="T28" s="7" t="s">
        <v>1</v>
      </c>
    </row>
    <row r="29" spans="1:20" s="8" customFormat="1" ht="20.100000000000001" customHeight="1" x14ac:dyDescent="0.25">
      <c r="A29" s="7" t="s">
        <v>34</v>
      </c>
      <c r="B29" s="7" t="s">
        <v>26</v>
      </c>
      <c r="C29" s="7">
        <v>9</v>
      </c>
      <c r="D29" s="7" t="s">
        <v>23</v>
      </c>
      <c r="E29" s="7" t="s">
        <v>0</v>
      </c>
      <c r="F29" s="6">
        <v>333</v>
      </c>
      <c r="G29" s="6">
        <v>125</v>
      </c>
      <c r="H29" s="6">
        <v>314</v>
      </c>
      <c r="I29" s="6">
        <v>119</v>
      </c>
      <c r="J29" s="13">
        <f t="shared" si="1"/>
        <v>0.35735735735735735</v>
      </c>
      <c r="K29" s="6">
        <v>129</v>
      </c>
      <c r="L29" s="13">
        <f t="shared" si="0"/>
        <v>0.38738738738738737</v>
      </c>
      <c r="M29" s="6">
        <v>12</v>
      </c>
      <c r="N29" s="6">
        <v>49</v>
      </c>
      <c r="O29" s="6">
        <v>0</v>
      </c>
      <c r="P29" s="6">
        <v>5</v>
      </c>
      <c r="Q29" s="6">
        <v>19</v>
      </c>
      <c r="R29" s="6">
        <v>19</v>
      </c>
      <c r="S29" s="6">
        <v>222</v>
      </c>
      <c r="T29" s="7" t="s">
        <v>1</v>
      </c>
    </row>
    <row r="30" spans="1:20" s="8" customFormat="1" ht="20.100000000000001" customHeight="1" x14ac:dyDescent="0.25">
      <c r="A30" s="7" t="s">
        <v>33</v>
      </c>
      <c r="B30" s="7" t="s">
        <v>26</v>
      </c>
      <c r="C30" s="7" t="s">
        <v>10</v>
      </c>
      <c r="D30" s="7" t="s">
        <v>23</v>
      </c>
      <c r="E30" s="7" t="s">
        <v>0</v>
      </c>
      <c r="F30" s="6">
        <v>804</v>
      </c>
      <c r="G30" s="6">
        <v>370</v>
      </c>
      <c r="H30" s="6">
        <v>729</v>
      </c>
      <c r="I30" s="6">
        <v>389</v>
      </c>
      <c r="J30" s="13">
        <f t="shared" si="1"/>
        <v>0.48383084577114427</v>
      </c>
      <c r="K30" s="6">
        <v>217</v>
      </c>
      <c r="L30" s="13">
        <f t="shared" si="0"/>
        <v>0.26990049751243783</v>
      </c>
      <c r="M30" s="6">
        <v>9</v>
      </c>
      <c r="N30" s="6">
        <v>75</v>
      </c>
      <c r="O30" s="6">
        <v>0</v>
      </c>
      <c r="P30" s="6">
        <v>39</v>
      </c>
      <c r="Q30" s="6">
        <v>75</v>
      </c>
      <c r="R30" s="6">
        <v>100</v>
      </c>
      <c r="S30" s="6">
        <v>598</v>
      </c>
      <c r="T30" s="7" t="s">
        <v>1</v>
      </c>
    </row>
    <row r="31" spans="1:20" s="8" customFormat="1" ht="19.5" customHeight="1" x14ac:dyDescent="0.25">
      <c r="A31" s="7" t="s">
        <v>32</v>
      </c>
      <c r="B31" s="7" t="s">
        <v>26</v>
      </c>
      <c r="C31" s="7" t="s">
        <v>9</v>
      </c>
      <c r="D31" s="7" t="s">
        <v>23</v>
      </c>
      <c r="E31" s="7" t="s">
        <v>0</v>
      </c>
      <c r="F31" s="6">
        <v>139</v>
      </c>
      <c r="G31" s="6">
        <v>51</v>
      </c>
      <c r="H31" s="6">
        <v>118</v>
      </c>
      <c r="I31" s="6">
        <v>56</v>
      </c>
      <c r="J31" s="13">
        <f t="shared" si="1"/>
        <v>0.40287769784172661</v>
      </c>
      <c r="K31" s="6">
        <v>31</v>
      </c>
      <c r="L31" s="13">
        <f t="shared" si="0"/>
        <v>0.22302158273381295</v>
      </c>
      <c r="M31" s="6">
        <v>8</v>
      </c>
      <c r="N31" s="6">
        <v>11</v>
      </c>
      <c r="O31" s="6">
        <v>0</v>
      </c>
      <c r="P31" s="6">
        <v>12</v>
      </c>
      <c r="Q31" s="6">
        <v>21</v>
      </c>
      <c r="R31" s="6">
        <v>20</v>
      </c>
      <c r="S31" s="6">
        <v>89</v>
      </c>
      <c r="T31" s="7" t="s">
        <v>1</v>
      </c>
    </row>
    <row r="32" spans="1:20" s="8" customFormat="1" ht="20.100000000000001" customHeight="1" x14ac:dyDescent="0.25">
      <c r="A32" s="7" t="s">
        <v>31</v>
      </c>
      <c r="B32" s="7" t="s">
        <v>26</v>
      </c>
      <c r="C32" s="7" t="s">
        <v>5</v>
      </c>
      <c r="D32" s="7" t="s">
        <v>23</v>
      </c>
      <c r="E32" s="7" t="s">
        <v>0</v>
      </c>
      <c r="F32" s="6">
        <v>1743</v>
      </c>
      <c r="G32" s="6">
        <v>701</v>
      </c>
      <c r="H32" s="6">
        <v>1597</v>
      </c>
      <c r="I32" s="6">
        <v>413</v>
      </c>
      <c r="J32" s="13">
        <f t="shared" si="1"/>
        <v>0.23694779116465864</v>
      </c>
      <c r="K32" s="6">
        <v>682</v>
      </c>
      <c r="L32" s="13">
        <f t="shared" si="0"/>
        <v>0.39127940332759609</v>
      </c>
      <c r="M32" s="6">
        <v>20</v>
      </c>
      <c r="N32" s="6">
        <v>431</v>
      </c>
      <c r="O32" s="6">
        <v>1</v>
      </c>
      <c r="P32" s="6">
        <v>50</v>
      </c>
      <c r="Q32" s="6">
        <v>146</v>
      </c>
      <c r="R32" s="6">
        <v>121</v>
      </c>
      <c r="S32" s="6">
        <v>1139</v>
      </c>
      <c r="T32" s="7" t="s">
        <v>1</v>
      </c>
    </row>
    <row r="33" spans="1:20" s="8" customFormat="1" ht="20.100000000000001" customHeight="1" x14ac:dyDescent="0.25">
      <c r="A33" s="7" t="s">
        <v>28</v>
      </c>
      <c r="B33" s="7" t="s">
        <v>26</v>
      </c>
      <c r="C33" s="7" t="s">
        <v>4</v>
      </c>
      <c r="D33" s="7" t="s">
        <v>23</v>
      </c>
      <c r="E33" s="7" t="s">
        <v>0</v>
      </c>
      <c r="F33" s="6">
        <v>816</v>
      </c>
      <c r="G33" s="6">
        <v>426</v>
      </c>
      <c r="H33" s="6">
        <v>730</v>
      </c>
      <c r="I33" s="6">
        <v>325</v>
      </c>
      <c r="J33" s="13">
        <f t="shared" si="1"/>
        <v>0.39828431372549017</v>
      </c>
      <c r="K33" s="6">
        <v>219</v>
      </c>
      <c r="L33" s="13">
        <f t="shared" si="0"/>
        <v>0.26838235294117646</v>
      </c>
      <c r="M33" s="6">
        <v>10</v>
      </c>
      <c r="N33" s="6">
        <v>147</v>
      </c>
      <c r="O33" s="6">
        <v>1</v>
      </c>
      <c r="P33" s="6">
        <v>28</v>
      </c>
      <c r="Q33" s="6">
        <v>86</v>
      </c>
      <c r="R33" s="6">
        <v>55</v>
      </c>
      <c r="S33" s="6">
        <v>605</v>
      </c>
      <c r="T33" s="7" t="s">
        <v>1</v>
      </c>
    </row>
    <row r="34" spans="1:20" s="27" customFormat="1" ht="20.100000000000001" customHeight="1" x14ac:dyDescent="0.25">
      <c r="A34" s="18" t="s">
        <v>184</v>
      </c>
      <c r="B34" s="18"/>
      <c r="C34" s="18"/>
      <c r="D34" s="18">
        <v>1</v>
      </c>
      <c r="E34" s="18"/>
      <c r="F34" s="19">
        <v>33148</v>
      </c>
      <c r="G34" s="19">
        <v>15517</v>
      </c>
      <c r="H34" s="19">
        <v>29910</v>
      </c>
      <c r="I34" s="19">
        <v>15015</v>
      </c>
      <c r="J34" s="20">
        <f t="shared" si="1"/>
        <v>0.45296850488717266</v>
      </c>
      <c r="K34" s="19">
        <v>9112</v>
      </c>
      <c r="L34" s="26">
        <f t="shared" ref="L34:L64" si="2">K34/F34</f>
        <v>0.27488837938940508</v>
      </c>
      <c r="M34" s="19">
        <v>378</v>
      </c>
      <c r="N34" s="19">
        <v>4296</v>
      </c>
      <c r="O34" s="19">
        <v>17</v>
      </c>
      <c r="P34" s="19">
        <v>1093</v>
      </c>
      <c r="Q34" s="19">
        <v>3238</v>
      </c>
      <c r="R34" s="19">
        <v>3053</v>
      </c>
      <c r="S34" s="19">
        <v>24628</v>
      </c>
      <c r="T34" s="18"/>
    </row>
    <row r="35" spans="1:20" s="8" customFormat="1" ht="20.100000000000001" customHeight="1" x14ac:dyDescent="0.25">
      <c r="A35" s="7" t="s">
        <v>103</v>
      </c>
      <c r="B35" s="7" t="s">
        <v>26</v>
      </c>
      <c r="C35" s="7" t="s">
        <v>12</v>
      </c>
      <c r="D35" s="7" t="s">
        <v>22</v>
      </c>
      <c r="E35" s="7" t="s">
        <v>8</v>
      </c>
      <c r="F35" s="6">
        <v>90</v>
      </c>
      <c r="G35" s="6">
        <v>32</v>
      </c>
      <c r="H35" s="6">
        <v>66</v>
      </c>
      <c r="I35" s="6">
        <v>21</v>
      </c>
      <c r="J35" s="13">
        <f t="shared" si="1"/>
        <v>0.23333333333333334</v>
      </c>
      <c r="K35" s="6">
        <v>30</v>
      </c>
      <c r="L35" s="13">
        <f t="shared" si="2"/>
        <v>0.33333333333333331</v>
      </c>
      <c r="M35" s="6">
        <v>0</v>
      </c>
      <c r="N35" s="6">
        <v>0</v>
      </c>
      <c r="O35" s="6">
        <v>0</v>
      </c>
      <c r="P35" s="6">
        <v>15</v>
      </c>
      <c r="Q35" s="6">
        <v>24</v>
      </c>
      <c r="R35" s="6">
        <v>36</v>
      </c>
      <c r="S35" s="6">
        <v>73</v>
      </c>
      <c r="T35" s="7" t="s">
        <v>1</v>
      </c>
    </row>
    <row r="36" spans="1:20" s="8" customFormat="1" ht="20.100000000000001" customHeight="1" x14ac:dyDescent="0.25">
      <c r="A36" s="7" t="s">
        <v>102</v>
      </c>
      <c r="B36" s="7" t="s">
        <v>26</v>
      </c>
      <c r="C36" s="7" t="s">
        <v>11</v>
      </c>
      <c r="D36" s="7" t="s">
        <v>22</v>
      </c>
      <c r="E36" s="7" t="s">
        <v>8</v>
      </c>
      <c r="F36" s="6">
        <v>5</v>
      </c>
      <c r="G36" s="6">
        <v>0</v>
      </c>
      <c r="H36" s="6">
        <v>5</v>
      </c>
      <c r="I36" s="6">
        <v>5</v>
      </c>
      <c r="J36" s="13">
        <f t="shared" si="1"/>
        <v>1</v>
      </c>
      <c r="K36" s="6">
        <v>0</v>
      </c>
      <c r="L36" s="13">
        <f t="shared" si="2"/>
        <v>0</v>
      </c>
      <c r="M36" s="6">
        <v>0</v>
      </c>
      <c r="N36" s="6">
        <v>0</v>
      </c>
      <c r="O36" s="6">
        <v>0</v>
      </c>
      <c r="P36" s="6">
        <v>0</v>
      </c>
      <c r="Q36" s="6">
        <v>0</v>
      </c>
      <c r="R36" s="6">
        <v>0</v>
      </c>
      <c r="S36" s="6">
        <v>5</v>
      </c>
      <c r="T36" s="7" t="s">
        <v>1</v>
      </c>
    </row>
    <row r="37" spans="1:20" s="8" customFormat="1" ht="20.100000000000001" customHeight="1" x14ac:dyDescent="0.25">
      <c r="A37" s="7" t="s">
        <v>98</v>
      </c>
      <c r="B37" s="7" t="s">
        <v>26</v>
      </c>
      <c r="C37" s="7" t="s">
        <v>7</v>
      </c>
      <c r="D37" s="7" t="s">
        <v>22</v>
      </c>
      <c r="E37" s="7" t="s">
        <v>8</v>
      </c>
      <c r="F37" s="6">
        <v>1009</v>
      </c>
      <c r="G37" s="6">
        <v>410</v>
      </c>
      <c r="H37" s="6">
        <v>825</v>
      </c>
      <c r="I37" s="6">
        <v>224</v>
      </c>
      <c r="J37" s="13">
        <f t="shared" si="1"/>
        <v>0.222001982160555</v>
      </c>
      <c r="K37" s="6">
        <v>465</v>
      </c>
      <c r="L37" s="13">
        <f t="shared" si="2"/>
        <v>0.46085232903865214</v>
      </c>
      <c r="M37" s="6">
        <v>25</v>
      </c>
      <c r="N37" s="6">
        <v>19</v>
      </c>
      <c r="O37" s="6">
        <v>0</v>
      </c>
      <c r="P37" s="6">
        <v>92</v>
      </c>
      <c r="Q37" s="6">
        <v>184</v>
      </c>
      <c r="R37" s="6">
        <v>198</v>
      </c>
      <c r="S37" s="6">
        <v>643</v>
      </c>
      <c r="T37" s="7" t="s">
        <v>1</v>
      </c>
    </row>
    <row r="38" spans="1:20" s="8" customFormat="1" ht="20.100000000000001" customHeight="1" x14ac:dyDescent="0.25">
      <c r="A38" s="7" t="s">
        <v>95</v>
      </c>
      <c r="B38" s="7" t="s">
        <v>26</v>
      </c>
      <c r="C38" s="7" t="s">
        <v>2</v>
      </c>
      <c r="D38" s="7" t="s">
        <v>22</v>
      </c>
      <c r="E38" s="7" t="s">
        <v>8</v>
      </c>
      <c r="F38" s="6">
        <v>1158</v>
      </c>
      <c r="G38" s="6">
        <v>533</v>
      </c>
      <c r="H38" s="6">
        <v>961</v>
      </c>
      <c r="I38" s="6">
        <v>366</v>
      </c>
      <c r="J38" s="13">
        <f t="shared" si="1"/>
        <v>0.31606217616580312</v>
      </c>
      <c r="K38" s="6">
        <v>460</v>
      </c>
      <c r="L38" s="13">
        <f t="shared" si="2"/>
        <v>0.39723661485319517</v>
      </c>
      <c r="M38" s="6">
        <v>8</v>
      </c>
      <c r="N38" s="6">
        <v>6</v>
      </c>
      <c r="O38" s="6">
        <v>0</v>
      </c>
      <c r="P38" s="6">
        <v>121</v>
      </c>
      <c r="Q38" s="6">
        <v>197</v>
      </c>
      <c r="R38" s="6">
        <v>271</v>
      </c>
      <c r="S38" s="6">
        <v>799</v>
      </c>
      <c r="T38" s="7" t="s">
        <v>1</v>
      </c>
    </row>
    <row r="39" spans="1:20" s="8" customFormat="1" ht="20.100000000000001" customHeight="1" x14ac:dyDescent="0.25">
      <c r="A39" s="7" t="s">
        <v>94</v>
      </c>
      <c r="B39" s="7" t="s">
        <v>26</v>
      </c>
      <c r="C39" s="7" t="s">
        <v>0</v>
      </c>
      <c r="D39" s="7" t="s">
        <v>22</v>
      </c>
      <c r="E39" s="7" t="s">
        <v>8</v>
      </c>
      <c r="F39" s="6">
        <v>882</v>
      </c>
      <c r="G39" s="6">
        <v>343</v>
      </c>
      <c r="H39" s="6">
        <v>731</v>
      </c>
      <c r="I39" s="6">
        <v>271</v>
      </c>
      <c r="J39" s="13">
        <f t="shared" si="1"/>
        <v>0.30725623582766443</v>
      </c>
      <c r="K39" s="6">
        <v>327</v>
      </c>
      <c r="L39" s="13">
        <f t="shared" si="2"/>
        <v>0.37074829931972791</v>
      </c>
      <c r="M39" s="6">
        <v>19</v>
      </c>
      <c r="N39" s="6">
        <v>8</v>
      </c>
      <c r="O39" s="6">
        <v>0</v>
      </c>
      <c r="P39" s="6">
        <v>106</v>
      </c>
      <c r="Q39" s="6">
        <v>151</v>
      </c>
      <c r="R39" s="6">
        <v>238</v>
      </c>
      <c r="S39" s="6">
        <v>592</v>
      </c>
      <c r="T39" s="7" t="s">
        <v>1</v>
      </c>
    </row>
    <row r="40" spans="1:20" s="8" customFormat="1" ht="20.100000000000001" customHeight="1" x14ac:dyDescent="0.25">
      <c r="A40" s="7" t="s">
        <v>93</v>
      </c>
      <c r="B40" s="7" t="s">
        <v>26</v>
      </c>
      <c r="C40" s="7" t="s">
        <v>10</v>
      </c>
      <c r="D40" s="7" t="s">
        <v>22</v>
      </c>
      <c r="E40" s="7" t="s">
        <v>12</v>
      </c>
      <c r="F40" s="6">
        <v>0</v>
      </c>
      <c r="G40" s="6">
        <v>0</v>
      </c>
      <c r="H40" s="6">
        <v>0</v>
      </c>
      <c r="I40" s="6">
        <v>0</v>
      </c>
      <c r="J40" s="13" t="e">
        <f t="shared" si="1"/>
        <v>#DIV/0!</v>
      </c>
      <c r="K40" s="6">
        <v>0</v>
      </c>
      <c r="L40" s="13" t="e">
        <f t="shared" si="2"/>
        <v>#DIV/0!</v>
      </c>
      <c r="M40" s="6">
        <v>0</v>
      </c>
      <c r="N40" s="6">
        <v>0</v>
      </c>
      <c r="O40" s="6">
        <v>0</v>
      </c>
      <c r="P40" s="6">
        <v>0</v>
      </c>
      <c r="Q40" s="6">
        <v>0</v>
      </c>
      <c r="R40" s="6">
        <v>0</v>
      </c>
      <c r="S40" s="6">
        <v>0</v>
      </c>
      <c r="T40" s="7" t="s">
        <v>1</v>
      </c>
    </row>
    <row r="41" spans="1:20" s="8" customFormat="1" ht="20.100000000000001" customHeight="1" x14ac:dyDescent="0.25">
      <c r="A41" s="7" t="s">
        <v>92</v>
      </c>
      <c r="B41" s="7" t="s">
        <v>26</v>
      </c>
      <c r="C41" s="7" t="s">
        <v>9</v>
      </c>
      <c r="D41" s="7" t="s">
        <v>22</v>
      </c>
      <c r="E41" s="7" t="s">
        <v>12</v>
      </c>
      <c r="F41" s="6">
        <v>0</v>
      </c>
      <c r="G41" s="6">
        <v>0</v>
      </c>
      <c r="H41" s="6">
        <v>0</v>
      </c>
      <c r="I41" s="6">
        <v>0</v>
      </c>
      <c r="J41" s="13" t="e">
        <f t="shared" si="1"/>
        <v>#DIV/0!</v>
      </c>
      <c r="K41" s="6">
        <v>0</v>
      </c>
      <c r="L41" s="13" t="e">
        <f t="shared" si="2"/>
        <v>#DIV/0!</v>
      </c>
      <c r="M41" s="6">
        <v>0</v>
      </c>
      <c r="N41" s="6">
        <v>0</v>
      </c>
      <c r="O41" s="6">
        <v>0</v>
      </c>
      <c r="P41" s="6">
        <v>0</v>
      </c>
      <c r="Q41" s="6">
        <v>0</v>
      </c>
      <c r="R41" s="6">
        <v>0</v>
      </c>
      <c r="S41" s="6">
        <v>0</v>
      </c>
      <c r="T41" s="7" t="s">
        <v>1</v>
      </c>
    </row>
    <row r="42" spans="1:20" s="8" customFormat="1" ht="20.100000000000001" customHeight="1" x14ac:dyDescent="0.25">
      <c r="A42" s="7" t="s">
        <v>91</v>
      </c>
      <c r="B42" s="7" t="s">
        <v>26</v>
      </c>
      <c r="C42" s="7" t="s">
        <v>5</v>
      </c>
      <c r="D42" s="7" t="s">
        <v>22</v>
      </c>
      <c r="E42" s="7" t="s">
        <v>12</v>
      </c>
      <c r="F42" s="6">
        <v>658</v>
      </c>
      <c r="G42" s="6">
        <v>117</v>
      </c>
      <c r="H42" s="6">
        <v>577</v>
      </c>
      <c r="I42" s="6">
        <v>273</v>
      </c>
      <c r="J42" s="13">
        <f t="shared" si="1"/>
        <v>0.41489361702127658</v>
      </c>
      <c r="K42" s="6">
        <v>239</v>
      </c>
      <c r="L42" s="13">
        <f t="shared" si="2"/>
        <v>0.36322188449848025</v>
      </c>
      <c r="M42" s="6">
        <v>8</v>
      </c>
      <c r="N42" s="6">
        <v>10</v>
      </c>
      <c r="O42" s="6">
        <v>0</v>
      </c>
      <c r="P42" s="6">
        <v>47</v>
      </c>
      <c r="Q42" s="6">
        <v>81</v>
      </c>
      <c r="R42" s="6">
        <v>132</v>
      </c>
      <c r="S42" s="6">
        <v>552</v>
      </c>
      <c r="T42" s="7" t="s">
        <v>1</v>
      </c>
    </row>
    <row r="43" spans="1:20" s="8" customFormat="1" ht="20.100000000000001" customHeight="1" x14ac:dyDescent="0.25">
      <c r="A43" s="7" t="s">
        <v>90</v>
      </c>
      <c r="B43" s="7" t="s">
        <v>26</v>
      </c>
      <c r="C43" s="7" t="s">
        <v>7</v>
      </c>
      <c r="D43" s="7" t="s">
        <v>22</v>
      </c>
      <c r="E43" s="7" t="s">
        <v>12</v>
      </c>
      <c r="F43" s="6">
        <v>55</v>
      </c>
      <c r="G43" s="6">
        <v>58</v>
      </c>
      <c r="H43" s="6">
        <v>47</v>
      </c>
      <c r="I43" s="6">
        <v>17</v>
      </c>
      <c r="J43" s="13">
        <f t="shared" si="1"/>
        <v>0.30909090909090908</v>
      </c>
      <c r="K43" s="6">
        <v>23</v>
      </c>
      <c r="L43" s="13">
        <f t="shared" si="2"/>
        <v>0.41818181818181815</v>
      </c>
      <c r="M43" s="6">
        <v>1</v>
      </c>
      <c r="N43" s="6">
        <v>0</v>
      </c>
      <c r="O43" s="6">
        <v>0</v>
      </c>
      <c r="P43" s="6">
        <v>6</v>
      </c>
      <c r="Q43" s="6">
        <v>8</v>
      </c>
      <c r="R43" s="6">
        <v>18</v>
      </c>
      <c r="S43" s="6">
        <v>46</v>
      </c>
      <c r="T43" s="7" t="s">
        <v>1</v>
      </c>
    </row>
    <row r="44" spans="1:20" s="8" customFormat="1" ht="20.100000000000001" customHeight="1" x14ac:dyDescent="0.25">
      <c r="A44" s="7" t="s">
        <v>89</v>
      </c>
      <c r="B44" s="7" t="s">
        <v>26</v>
      </c>
      <c r="C44" s="7" t="s">
        <v>6</v>
      </c>
      <c r="D44" s="7" t="s">
        <v>22</v>
      </c>
      <c r="E44" s="7" t="s">
        <v>12</v>
      </c>
      <c r="F44" s="6">
        <v>901</v>
      </c>
      <c r="G44" s="6">
        <v>507</v>
      </c>
      <c r="H44" s="6">
        <v>793</v>
      </c>
      <c r="I44" s="6">
        <v>200</v>
      </c>
      <c r="J44" s="13">
        <f t="shared" si="1"/>
        <v>0.22197558268590456</v>
      </c>
      <c r="K44" s="6">
        <v>518</v>
      </c>
      <c r="L44" s="13">
        <f t="shared" si="2"/>
        <v>0.57491675915649276</v>
      </c>
      <c r="M44" s="6">
        <v>14</v>
      </c>
      <c r="N44" s="6">
        <v>10</v>
      </c>
      <c r="O44" s="6">
        <v>0</v>
      </c>
      <c r="P44" s="6">
        <v>51</v>
      </c>
      <c r="Q44" s="6">
        <v>108</v>
      </c>
      <c r="R44" s="6">
        <v>170</v>
      </c>
      <c r="S44" s="6">
        <v>663</v>
      </c>
      <c r="T44" s="7" t="s">
        <v>1</v>
      </c>
    </row>
    <row r="45" spans="1:20" s="8" customFormat="1" ht="20.100000000000001" customHeight="1" x14ac:dyDescent="0.25">
      <c r="A45" s="7" t="s">
        <v>88</v>
      </c>
      <c r="B45" s="7" t="s">
        <v>26</v>
      </c>
      <c r="C45" s="7" t="s">
        <v>4</v>
      </c>
      <c r="D45" s="7" t="s">
        <v>22</v>
      </c>
      <c r="E45" s="7" t="s">
        <v>12</v>
      </c>
      <c r="F45" s="6">
        <v>1345</v>
      </c>
      <c r="G45" s="6">
        <v>659</v>
      </c>
      <c r="H45" s="6">
        <v>1171</v>
      </c>
      <c r="I45" s="6">
        <v>332</v>
      </c>
      <c r="J45" s="13">
        <f t="shared" si="1"/>
        <v>0.24684014869888476</v>
      </c>
      <c r="K45" s="6">
        <v>596</v>
      </c>
      <c r="L45" s="13">
        <f t="shared" si="2"/>
        <v>0.44312267657992566</v>
      </c>
      <c r="M45" s="6">
        <v>28</v>
      </c>
      <c r="N45" s="6">
        <v>7</v>
      </c>
      <c r="O45" s="6">
        <v>1</v>
      </c>
      <c r="P45" s="6">
        <v>207</v>
      </c>
      <c r="Q45" s="6">
        <v>174</v>
      </c>
      <c r="R45" s="6">
        <v>390</v>
      </c>
      <c r="S45" s="6">
        <v>903</v>
      </c>
      <c r="T45" s="7" t="s">
        <v>1</v>
      </c>
    </row>
    <row r="46" spans="1:20" s="8" customFormat="1" ht="20.100000000000001" customHeight="1" x14ac:dyDescent="0.25">
      <c r="A46" s="7" t="s">
        <v>87</v>
      </c>
      <c r="B46" s="7" t="s">
        <v>26</v>
      </c>
      <c r="C46" s="7" t="s">
        <v>2</v>
      </c>
      <c r="D46" s="7" t="s">
        <v>22</v>
      </c>
      <c r="E46" s="7" t="s">
        <v>12</v>
      </c>
      <c r="F46" s="6">
        <v>68</v>
      </c>
      <c r="G46" s="6">
        <v>32</v>
      </c>
      <c r="H46" s="6">
        <v>46</v>
      </c>
      <c r="I46" s="6">
        <v>27</v>
      </c>
      <c r="J46" s="13">
        <f t="shared" si="1"/>
        <v>0.39705882352941174</v>
      </c>
      <c r="K46" s="6">
        <v>11</v>
      </c>
      <c r="L46" s="13">
        <f t="shared" si="2"/>
        <v>0.16176470588235295</v>
      </c>
      <c r="M46" s="6">
        <v>6</v>
      </c>
      <c r="N46" s="6">
        <v>0</v>
      </c>
      <c r="O46" s="6">
        <v>0</v>
      </c>
      <c r="P46" s="6">
        <v>2</v>
      </c>
      <c r="Q46" s="6">
        <v>22</v>
      </c>
      <c r="R46" s="6">
        <v>24</v>
      </c>
      <c r="S46" s="6">
        <v>56</v>
      </c>
      <c r="T46" s="7" t="s">
        <v>1</v>
      </c>
    </row>
    <row r="47" spans="1:20" s="8" customFormat="1" ht="20.100000000000001" customHeight="1" x14ac:dyDescent="0.25">
      <c r="A47" s="7" t="s">
        <v>86</v>
      </c>
      <c r="B47" s="7" t="s">
        <v>26</v>
      </c>
      <c r="C47" s="7" t="s">
        <v>0</v>
      </c>
      <c r="D47" s="7" t="s">
        <v>22</v>
      </c>
      <c r="E47" s="7" t="s">
        <v>12</v>
      </c>
      <c r="F47" s="6">
        <v>891</v>
      </c>
      <c r="G47" s="6">
        <v>371</v>
      </c>
      <c r="H47" s="6">
        <v>742</v>
      </c>
      <c r="I47" s="6">
        <v>297</v>
      </c>
      <c r="J47" s="13">
        <f t="shared" si="1"/>
        <v>0.33333333333333331</v>
      </c>
      <c r="K47" s="6">
        <v>278</v>
      </c>
      <c r="L47" s="13">
        <f t="shared" si="2"/>
        <v>0.31200897867564537</v>
      </c>
      <c r="M47" s="6">
        <v>9</v>
      </c>
      <c r="N47" s="6">
        <v>6</v>
      </c>
      <c r="O47" s="6">
        <v>1</v>
      </c>
      <c r="P47" s="6">
        <v>151</v>
      </c>
      <c r="Q47" s="6">
        <v>149</v>
      </c>
      <c r="R47" s="6">
        <v>343</v>
      </c>
      <c r="S47" s="6">
        <v>603</v>
      </c>
      <c r="T47" s="7" t="s">
        <v>1</v>
      </c>
    </row>
    <row r="48" spans="1:20" s="8" customFormat="1" ht="20.100000000000001" customHeight="1" x14ac:dyDescent="0.25">
      <c r="A48" s="7" t="s">
        <v>79</v>
      </c>
      <c r="B48" s="7" t="s">
        <v>26</v>
      </c>
      <c r="C48" s="7" t="s">
        <v>6</v>
      </c>
      <c r="D48" s="7" t="s">
        <v>22</v>
      </c>
      <c r="E48" s="7" t="s">
        <v>10</v>
      </c>
      <c r="F48" s="6">
        <v>889</v>
      </c>
      <c r="G48" s="6">
        <v>460</v>
      </c>
      <c r="H48" s="6">
        <v>832</v>
      </c>
      <c r="I48" s="6">
        <v>742</v>
      </c>
      <c r="J48" s="13">
        <f t="shared" si="1"/>
        <v>0.83464566929133854</v>
      </c>
      <c r="K48" s="6">
        <v>56</v>
      </c>
      <c r="L48" s="13">
        <f t="shared" si="2"/>
        <v>6.2992125984251968E-2</v>
      </c>
      <c r="M48" s="6">
        <v>8</v>
      </c>
      <c r="N48" s="6">
        <v>10</v>
      </c>
      <c r="O48" s="6">
        <v>0</v>
      </c>
      <c r="P48" s="6">
        <v>16</v>
      </c>
      <c r="Q48" s="6">
        <v>57</v>
      </c>
      <c r="R48" s="6">
        <v>46</v>
      </c>
      <c r="S48" s="6">
        <v>770</v>
      </c>
      <c r="T48" s="7" t="s">
        <v>1</v>
      </c>
    </row>
    <row r="49" spans="1:20" s="8" customFormat="1" ht="20.100000000000001" customHeight="1" x14ac:dyDescent="0.25">
      <c r="A49" s="7" t="s">
        <v>78</v>
      </c>
      <c r="B49" s="7" t="s">
        <v>26</v>
      </c>
      <c r="C49" s="7" t="s">
        <v>4</v>
      </c>
      <c r="D49" s="7" t="s">
        <v>22</v>
      </c>
      <c r="E49" s="7" t="s">
        <v>10</v>
      </c>
      <c r="F49" s="6">
        <v>975</v>
      </c>
      <c r="G49" s="6">
        <v>413</v>
      </c>
      <c r="H49" s="6">
        <v>788</v>
      </c>
      <c r="I49" s="6">
        <v>300</v>
      </c>
      <c r="J49" s="13">
        <f t="shared" si="1"/>
        <v>0.30769230769230771</v>
      </c>
      <c r="K49" s="6">
        <v>343</v>
      </c>
      <c r="L49" s="13">
        <f t="shared" si="2"/>
        <v>0.35179487179487179</v>
      </c>
      <c r="M49" s="6">
        <v>11</v>
      </c>
      <c r="N49" s="6">
        <v>7</v>
      </c>
      <c r="O49" s="6">
        <v>0</v>
      </c>
      <c r="P49" s="6">
        <v>127</v>
      </c>
      <c r="Q49" s="6">
        <v>187</v>
      </c>
      <c r="R49" s="6">
        <v>334</v>
      </c>
      <c r="S49" s="6">
        <v>623</v>
      </c>
      <c r="T49" s="7" t="s">
        <v>1</v>
      </c>
    </row>
    <row r="50" spans="1:20" s="8" customFormat="1" ht="20.100000000000001" customHeight="1" x14ac:dyDescent="0.25">
      <c r="A50" s="7" t="s">
        <v>77</v>
      </c>
      <c r="B50" s="7" t="s">
        <v>26</v>
      </c>
      <c r="C50" s="7" t="s">
        <v>2</v>
      </c>
      <c r="D50" s="7" t="s">
        <v>22</v>
      </c>
      <c r="E50" s="7" t="s">
        <v>10</v>
      </c>
      <c r="F50" s="6">
        <v>1629</v>
      </c>
      <c r="G50" s="6">
        <v>908</v>
      </c>
      <c r="H50" s="6">
        <v>1522</v>
      </c>
      <c r="I50" s="6">
        <v>1276</v>
      </c>
      <c r="J50" s="13">
        <f t="shared" si="1"/>
        <v>0.78330263965623081</v>
      </c>
      <c r="K50" s="6">
        <v>178</v>
      </c>
      <c r="L50" s="13">
        <f t="shared" si="2"/>
        <v>0.1092694904849601</v>
      </c>
      <c r="M50" s="6">
        <v>22</v>
      </c>
      <c r="N50" s="6">
        <v>13</v>
      </c>
      <c r="O50" s="6">
        <v>0</v>
      </c>
      <c r="P50" s="6">
        <v>33</v>
      </c>
      <c r="Q50" s="6">
        <v>107</v>
      </c>
      <c r="R50" s="6">
        <v>151</v>
      </c>
      <c r="S50" s="6">
        <v>1356</v>
      </c>
      <c r="T50" s="7" t="s">
        <v>1</v>
      </c>
    </row>
    <row r="51" spans="1:20" s="8" customFormat="1" ht="20.100000000000001" customHeight="1" x14ac:dyDescent="0.25">
      <c r="A51" s="7" t="s">
        <v>76</v>
      </c>
      <c r="B51" s="7" t="s">
        <v>26</v>
      </c>
      <c r="C51" s="7" t="s">
        <v>0</v>
      </c>
      <c r="D51" s="7" t="s">
        <v>22</v>
      </c>
      <c r="E51" s="7" t="s">
        <v>10</v>
      </c>
      <c r="F51" s="6">
        <v>1075</v>
      </c>
      <c r="G51" s="6">
        <v>566</v>
      </c>
      <c r="H51" s="6">
        <v>931</v>
      </c>
      <c r="I51" s="6">
        <v>145</v>
      </c>
      <c r="J51" s="13">
        <f t="shared" si="1"/>
        <v>0.13488372093023257</v>
      </c>
      <c r="K51" s="6">
        <v>501</v>
      </c>
      <c r="L51" s="13">
        <f t="shared" si="2"/>
        <v>0.466046511627907</v>
      </c>
      <c r="M51" s="6">
        <v>14</v>
      </c>
      <c r="N51" s="6">
        <v>0</v>
      </c>
      <c r="O51" s="6">
        <v>0</v>
      </c>
      <c r="P51" s="6">
        <v>271</v>
      </c>
      <c r="Q51" s="6">
        <v>144</v>
      </c>
      <c r="R51" s="6">
        <v>507</v>
      </c>
      <c r="S51" s="6">
        <v>752</v>
      </c>
      <c r="T51" s="7" t="s">
        <v>1</v>
      </c>
    </row>
    <row r="52" spans="1:20" s="8" customFormat="1" ht="20.100000000000001" customHeight="1" x14ac:dyDescent="0.25">
      <c r="A52" s="7" t="s">
        <v>75</v>
      </c>
      <c r="B52" s="7" t="s">
        <v>26</v>
      </c>
      <c r="C52" s="7" t="s">
        <v>4</v>
      </c>
      <c r="D52" s="7" t="s">
        <v>22</v>
      </c>
      <c r="E52" s="7" t="s">
        <v>9</v>
      </c>
      <c r="F52" s="6">
        <v>0</v>
      </c>
      <c r="G52" s="6">
        <v>0</v>
      </c>
      <c r="H52" s="6">
        <v>0</v>
      </c>
      <c r="I52" s="6">
        <v>0</v>
      </c>
      <c r="J52" s="13" t="e">
        <f t="shared" si="1"/>
        <v>#DIV/0!</v>
      </c>
      <c r="K52" s="6">
        <v>0</v>
      </c>
      <c r="L52" s="13" t="e">
        <f t="shared" si="2"/>
        <v>#DIV/0!</v>
      </c>
      <c r="M52" s="6">
        <v>0</v>
      </c>
      <c r="N52" s="6">
        <v>0</v>
      </c>
      <c r="O52" s="6">
        <v>0</v>
      </c>
      <c r="P52" s="6">
        <v>0</v>
      </c>
      <c r="Q52" s="6">
        <v>0</v>
      </c>
      <c r="R52" s="6">
        <v>0</v>
      </c>
      <c r="S52" s="6">
        <v>0</v>
      </c>
      <c r="T52" s="7" t="s">
        <v>1</v>
      </c>
    </row>
    <row r="53" spans="1:20" s="8" customFormat="1" ht="20.100000000000001" customHeight="1" x14ac:dyDescent="0.25">
      <c r="A53" s="7" t="s">
        <v>74</v>
      </c>
      <c r="B53" s="7" t="s">
        <v>26</v>
      </c>
      <c r="C53" s="7" t="s">
        <v>2</v>
      </c>
      <c r="D53" s="7" t="s">
        <v>22</v>
      </c>
      <c r="E53" s="7" t="s">
        <v>9</v>
      </c>
      <c r="F53" s="6">
        <v>2029</v>
      </c>
      <c r="G53" s="6">
        <v>1147</v>
      </c>
      <c r="H53" s="6">
        <v>1852</v>
      </c>
      <c r="I53" s="6">
        <v>1461</v>
      </c>
      <c r="J53" s="13">
        <f t="shared" si="1"/>
        <v>0.72005914243469693</v>
      </c>
      <c r="K53" s="6">
        <v>296</v>
      </c>
      <c r="L53" s="13">
        <f t="shared" si="2"/>
        <v>0.14588467225234106</v>
      </c>
      <c r="M53" s="6">
        <v>20</v>
      </c>
      <c r="N53" s="6">
        <v>20</v>
      </c>
      <c r="O53" s="6">
        <v>1</v>
      </c>
      <c r="P53" s="6">
        <v>54</v>
      </c>
      <c r="Q53" s="6">
        <v>177</v>
      </c>
      <c r="R53" s="6">
        <v>172</v>
      </c>
      <c r="S53" s="6">
        <v>1653</v>
      </c>
      <c r="T53" s="7" t="s">
        <v>1</v>
      </c>
    </row>
    <row r="54" spans="1:20" s="8" customFormat="1" ht="20.100000000000001" customHeight="1" x14ac:dyDescent="0.25">
      <c r="A54" s="7" t="s">
        <v>73</v>
      </c>
      <c r="B54" s="7" t="s">
        <v>26</v>
      </c>
      <c r="C54" s="7" t="s">
        <v>0</v>
      </c>
      <c r="D54" s="7" t="s">
        <v>22</v>
      </c>
      <c r="E54" s="7" t="s">
        <v>9</v>
      </c>
      <c r="F54" s="6">
        <v>2225</v>
      </c>
      <c r="G54" s="6">
        <v>1096</v>
      </c>
      <c r="H54" s="6">
        <v>1943</v>
      </c>
      <c r="I54" s="6">
        <v>1414</v>
      </c>
      <c r="J54" s="13">
        <f t="shared" si="1"/>
        <v>0.63550561797752814</v>
      </c>
      <c r="K54" s="6">
        <v>408</v>
      </c>
      <c r="L54" s="13">
        <f t="shared" si="2"/>
        <v>0.18337078651685393</v>
      </c>
      <c r="M54" s="6">
        <v>27</v>
      </c>
      <c r="N54" s="6">
        <v>13</v>
      </c>
      <c r="O54" s="6">
        <v>0</v>
      </c>
      <c r="P54" s="6">
        <v>81</v>
      </c>
      <c r="Q54" s="6">
        <v>282</v>
      </c>
      <c r="R54" s="6">
        <v>280</v>
      </c>
      <c r="S54" s="6">
        <v>1613</v>
      </c>
      <c r="T54" s="7" t="s">
        <v>1</v>
      </c>
    </row>
    <row r="55" spans="1:20" s="8" customFormat="1" ht="20.100000000000001" customHeight="1" x14ac:dyDescent="0.25">
      <c r="A55" s="7" t="s">
        <v>37</v>
      </c>
      <c r="B55" s="7" t="s">
        <v>26</v>
      </c>
      <c r="C55" s="7" t="s">
        <v>0</v>
      </c>
      <c r="D55" s="7" t="s">
        <v>22</v>
      </c>
      <c r="E55" s="7" t="s">
        <v>4</v>
      </c>
      <c r="F55" s="6">
        <v>747</v>
      </c>
      <c r="G55" s="6">
        <v>367</v>
      </c>
      <c r="H55" s="6">
        <v>705</v>
      </c>
      <c r="I55" s="6">
        <v>244</v>
      </c>
      <c r="J55" s="13">
        <f t="shared" si="1"/>
        <v>0.32663989290495316</v>
      </c>
      <c r="K55" s="6">
        <v>207</v>
      </c>
      <c r="L55" s="13">
        <f t="shared" si="2"/>
        <v>0.27710843373493976</v>
      </c>
      <c r="M55" s="6">
        <v>4</v>
      </c>
      <c r="N55" s="6">
        <v>230</v>
      </c>
      <c r="O55" s="6">
        <v>0</v>
      </c>
      <c r="P55" s="6">
        <v>20</v>
      </c>
      <c r="Q55" s="6">
        <v>42</v>
      </c>
      <c r="R55" s="6">
        <v>65</v>
      </c>
      <c r="S55" s="6">
        <v>544</v>
      </c>
      <c r="T55" s="7" t="s">
        <v>1</v>
      </c>
    </row>
    <row r="56" spans="1:20" s="8" customFormat="1" ht="20.100000000000001" customHeight="1" x14ac:dyDescent="0.25">
      <c r="A56" s="7" t="s">
        <v>36</v>
      </c>
      <c r="B56" s="7" t="s">
        <v>26</v>
      </c>
      <c r="C56" s="7" t="s">
        <v>2</v>
      </c>
      <c r="D56" s="7" t="s">
        <v>22</v>
      </c>
      <c r="E56" s="7" t="s">
        <v>2</v>
      </c>
      <c r="F56" s="6">
        <v>2495</v>
      </c>
      <c r="G56" s="6">
        <v>1432</v>
      </c>
      <c r="H56" s="6">
        <v>2269</v>
      </c>
      <c r="I56" s="6">
        <v>1419</v>
      </c>
      <c r="J56" s="13">
        <f t="shared" si="1"/>
        <v>0.56873747494989979</v>
      </c>
      <c r="K56" s="6">
        <v>497</v>
      </c>
      <c r="L56" s="13">
        <f t="shared" si="2"/>
        <v>0.19919839679358717</v>
      </c>
      <c r="M56" s="6">
        <v>17</v>
      </c>
      <c r="N56" s="6">
        <v>247</v>
      </c>
      <c r="O56" s="6">
        <v>2</v>
      </c>
      <c r="P56" s="6">
        <v>87</v>
      </c>
      <c r="Q56" s="6">
        <v>226</v>
      </c>
      <c r="R56" s="6">
        <v>201</v>
      </c>
      <c r="S56" s="6">
        <v>1959</v>
      </c>
      <c r="T56" s="7" t="s">
        <v>1</v>
      </c>
    </row>
    <row r="57" spans="1:20" s="8" customFormat="1" ht="20.100000000000001" customHeight="1" x14ac:dyDescent="0.25">
      <c r="A57" s="7" t="s">
        <v>35</v>
      </c>
      <c r="B57" s="7" t="s">
        <v>26</v>
      </c>
      <c r="C57" s="7" t="s">
        <v>0</v>
      </c>
      <c r="D57" s="7" t="s">
        <v>22</v>
      </c>
      <c r="E57" s="7" t="s">
        <v>2</v>
      </c>
      <c r="F57" s="6">
        <v>2789</v>
      </c>
      <c r="G57" s="6">
        <v>1472</v>
      </c>
      <c r="H57" s="6">
        <v>2382</v>
      </c>
      <c r="I57" s="6">
        <v>1450</v>
      </c>
      <c r="J57" s="13">
        <f t="shared" si="1"/>
        <v>0.51989960559340265</v>
      </c>
      <c r="K57" s="6">
        <v>688</v>
      </c>
      <c r="L57" s="13">
        <f t="shared" si="2"/>
        <v>0.24668339906776623</v>
      </c>
      <c r="M57" s="6">
        <v>70</v>
      </c>
      <c r="N57" s="6">
        <v>40</v>
      </c>
      <c r="O57" s="6">
        <v>4</v>
      </c>
      <c r="P57" s="6">
        <v>130</v>
      </c>
      <c r="Q57" s="6">
        <v>407</v>
      </c>
      <c r="R57" s="6">
        <v>378</v>
      </c>
      <c r="S57" s="6">
        <v>2069</v>
      </c>
      <c r="T57" s="7" t="s">
        <v>1</v>
      </c>
    </row>
    <row r="58" spans="1:20" s="8" customFormat="1" ht="20.100000000000001" customHeight="1" x14ac:dyDescent="0.25">
      <c r="A58" s="7" t="s">
        <v>30</v>
      </c>
      <c r="B58" s="7" t="s">
        <v>26</v>
      </c>
      <c r="C58" s="7" t="s">
        <v>7</v>
      </c>
      <c r="D58" s="7" t="s">
        <v>22</v>
      </c>
      <c r="E58" s="7" t="s">
        <v>0</v>
      </c>
      <c r="F58" s="6">
        <v>1417</v>
      </c>
      <c r="G58" s="6">
        <v>630</v>
      </c>
      <c r="H58" s="6">
        <v>1311</v>
      </c>
      <c r="I58" s="6">
        <v>688</v>
      </c>
      <c r="J58" s="13">
        <f t="shared" si="1"/>
        <v>0.48553281580804519</v>
      </c>
      <c r="K58" s="6">
        <v>281</v>
      </c>
      <c r="L58" s="13">
        <f t="shared" si="2"/>
        <v>0.19830628087508823</v>
      </c>
      <c r="M58" s="6">
        <v>15</v>
      </c>
      <c r="N58" s="6">
        <v>265</v>
      </c>
      <c r="O58" s="6">
        <v>1</v>
      </c>
      <c r="P58" s="6">
        <v>61</v>
      </c>
      <c r="Q58" s="6">
        <v>106</v>
      </c>
      <c r="R58" s="6">
        <v>128</v>
      </c>
      <c r="S58" s="6">
        <v>1067</v>
      </c>
      <c r="T58" s="7" t="s">
        <v>1</v>
      </c>
    </row>
    <row r="59" spans="1:20" s="8" customFormat="1" ht="20.100000000000001" customHeight="1" x14ac:dyDescent="0.25">
      <c r="A59" s="7" t="s">
        <v>29</v>
      </c>
      <c r="B59" s="7" t="s">
        <v>26</v>
      </c>
      <c r="C59" s="7" t="s">
        <v>6</v>
      </c>
      <c r="D59" s="7" t="s">
        <v>22</v>
      </c>
      <c r="E59" s="7" t="s">
        <v>0</v>
      </c>
      <c r="F59" s="6">
        <v>593</v>
      </c>
      <c r="G59" s="6">
        <v>225</v>
      </c>
      <c r="H59" s="6">
        <v>524</v>
      </c>
      <c r="I59" s="6">
        <v>214</v>
      </c>
      <c r="J59" s="13">
        <f t="shared" si="1"/>
        <v>0.36087689713322091</v>
      </c>
      <c r="K59" s="6">
        <v>218</v>
      </c>
      <c r="L59" s="13">
        <f t="shared" si="2"/>
        <v>0.36762225969645868</v>
      </c>
      <c r="M59" s="6">
        <v>13</v>
      </c>
      <c r="N59" s="6">
        <v>60</v>
      </c>
      <c r="O59" s="6">
        <v>0</v>
      </c>
      <c r="P59" s="6">
        <v>19</v>
      </c>
      <c r="Q59" s="6">
        <v>69</v>
      </c>
      <c r="R59" s="6">
        <v>60</v>
      </c>
      <c r="S59" s="6">
        <v>372</v>
      </c>
      <c r="T59" s="7" t="s">
        <v>1</v>
      </c>
    </row>
    <row r="60" spans="1:20" s="8" customFormat="1" ht="20.100000000000001" customHeight="1" x14ac:dyDescent="0.25">
      <c r="A60" s="7" t="s">
        <v>27</v>
      </c>
      <c r="B60" s="7" t="s">
        <v>26</v>
      </c>
      <c r="C60" s="7" t="s">
        <v>2</v>
      </c>
      <c r="D60" s="7" t="s">
        <v>22</v>
      </c>
      <c r="E60" s="7" t="s">
        <v>0</v>
      </c>
      <c r="F60" s="6">
        <v>2281</v>
      </c>
      <c r="G60" s="6">
        <v>1038</v>
      </c>
      <c r="H60" s="6">
        <v>2081</v>
      </c>
      <c r="I60" s="6">
        <v>1139</v>
      </c>
      <c r="J60" s="13">
        <f t="shared" si="1"/>
        <v>0.49934239368697941</v>
      </c>
      <c r="K60" s="6">
        <v>591</v>
      </c>
      <c r="L60" s="13">
        <f t="shared" si="2"/>
        <v>0.25909688733011838</v>
      </c>
      <c r="M60" s="6">
        <v>49</v>
      </c>
      <c r="N60" s="6">
        <v>229</v>
      </c>
      <c r="O60" s="6">
        <v>0</v>
      </c>
      <c r="P60" s="6">
        <v>73</v>
      </c>
      <c r="Q60" s="6">
        <v>200</v>
      </c>
      <c r="R60" s="6">
        <v>181</v>
      </c>
      <c r="S60" s="6">
        <v>1634</v>
      </c>
      <c r="T60" s="7" t="s">
        <v>1</v>
      </c>
    </row>
    <row r="61" spans="1:20" s="8" customFormat="1" ht="20.100000000000001" customHeight="1" x14ac:dyDescent="0.25">
      <c r="A61" s="7" t="s">
        <v>25</v>
      </c>
      <c r="B61" s="7" t="s">
        <v>26</v>
      </c>
      <c r="C61" s="7" t="s">
        <v>0</v>
      </c>
      <c r="D61" s="7" t="s">
        <v>22</v>
      </c>
      <c r="E61" s="7" t="s">
        <v>0</v>
      </c>
      <c r="F61" s="6">
        <v>977</v>
      </c>
      <c r="G61" s="6">
        <v>474</v>
      </c>
      <c r="H61" s="6">
        <v>887</v>
      </c>
      <c r="I61" s="6">
        <v>622</v>
      </c>
      <c r="J61" s="13">
        <f t="shared" si="1"/>
        <v>0.63664278403275332</v>
      </c>
      <c r="K61" s="6">
        <v>136</v>
      </c>
      <c r="L61" s="13">
        <f t="shared" si="2"/>
        <v>0.13920163766632548</v>
      </c>
      <c r="M61" s="6">
        <v>10</v>
      </c>
      <c r="N61" s="6">
        <v>96</v>
      </c>
      <c r="O61" s="6">
        <v>1</v>
      </c>
      <c r="P61" s="6">
        <v>22</v>
      </c>
      <c r="Q61" s="6">
        <v>90</v>
      </c>
      <c r="R61" s="6">
        <v>75</v>
      </c>
      <c r="S61" s="6">
        <v>792</v>
      </c>
      <c r="T61" s="7" t="s">
        <v>1</v>
      </c>
    </row>
    <row r="62" spans="1:20" s="27" customFormat="1" ht="20.100000000000001" customHeight="1" x14ac:dyDescent="0.25">
      <c r="A62" s="18" t="s">
        <v>185</v>
      </c>
      <c r="B62" s="18"/>
      <c r="C62" s="18"/>
      <c r="D62" s="18">
        <v>2</v>
      </c>
      <c r="E62" s="18"/>
      <c r="F62" s="19">
        <v>27183</v>
      </c>
      <c r="G62" s="19">
        <v>13290</v>
      </c>
      <c r="H62" s="19">
        <v>23991</v>
      </c>
      <c r="I62" s="19">
        <v>13147</v>
      </c>
      <c r="J62" s="20">
        <f t="shared" si="1"/>
        <v>0.48364786815288968</v>
      </c>
      <c r="K62" s="19">
        <v>7347</v>
      </c>
      <c r="L62" s="26">
        <f t="shared" si="2"/>
        <v>0.27027921862929039</v>
      </c>
      <c r="M62" s="19">
        <v>398</v>
      </c>
      <c r="N62" s="19">
        <v>1296</v>
      </c>
      <c r="O62" s="19">
        <v>11</v>
      </c>
      <c r="P62" s="19">
        <v>1792</v>
      </c>
      <c r="Q62" s="19">
        <v>3192</v>
      </c>
      <c r="R62" s="19">
        <v>4398</v>
      </c>
      <c r="S62" s="19">
        <v>20139</v>
      </c>
      <c r="T62" s="18"/>
    </row>
    <row r="63" spans="1:20" s="8" customFormat="1" ht="20.100000000000001" customHeight="1" x14ac:dyDescent="0.25">
      <c r="A63" s="7" t="s">
        <v>161</v>
      </c>
      <c r="B63" s="7" t="s">
        <v>26</v>
      </c>
      <c r="C63" s="7" t="s">
        <v>4</v>
      </c>
      <c r="D63" s="7" t="s">
        <v>21</v>
      </c>
      <c r="E63" s="7" t="s">
        <v>19</v>
      </c>
      <c r="F63" s="6">
        <v>3536</v>
      </c>
      <c r="G63" s="6">
        <v>454</v>
      </c>
      <c r="H63" s="6">
        <v>3304</v>
      </c>
      <c r="I63" s="6">
        <v>2501</v>
      </c>
      <c r="J63" s="13">
        <f t="shared" si="1"/>
        <v>0.70729638009049778</v>
      </c>
      <c r="K63" s="6">
        <v>468</v>
      </c>
      <c r="L63" s="13">
        <f t="shared" si="2"/>
        <v>0.13235294117647059</v>
      </c>
      <c r="M63" s="6">
        <v>10</v>
      </c>
      <c r="N63" s="6">
        <v>189</v>
      </c>
      <c r="O63" s="6">
        <v>4</v>
      </c>
      <c r="P63" s="6">
        <v>133</v>
      </c>
      <c r="Q63" s="6">
        <v>232</v>
      </c>
      <c r="R63" s="6">
        <v>287</v>
      </c>
      <c r="S63" s="6">
        <v>3389</v>
      </c>
      <c r="T63" s="7" t="s">
        <v>1</v>
      </c>
    </row>
    <row r="64" spans="1:20" s="8" customFormat="1" ht="20.100000000000001" customHeight="1" x14ac:dyDescent="0.25">
      <c r="A64" s="7" t="s">
        <v>129</v>
      </c>
      <c r="B64" s="7" t="s">
        <v>26</v>
      </c>
      <c r="C64" s="7" t="s">
        <v>13</v>
      </c>
      <c r="D64" s="7" t="s">
        <v>21</v>
      </c>
      <c r="E64" s="7" t="s">
        <v>14</v>
      </c>
      <c r="F64" s="6">
        <v>809</v>
      </c>
      <c r="G64" s="6">
        <v>669</v>
      </c>
      <c r="H64" s="6">
        <v>747</v>
      </c>
      <c r="I64" s="6">
        <v>489</v>
      </c>
      <c r="J64" s="13">
        <f t="shared" si="1"/>
        <v>0.60444993819530279</v>
      </c>
      <c r="K64" s="6">
        <v>211</v>
      </c>
      <c r="L64" s="13">
        <f t="shared" si="2"/>
        <v>0.26081582200247216</v>
      </c>
      <c r="M64" s="6">
        <v>13</v>
      </c>
      <c r="N64" s="6">
        <v>20</v>
      </c>
      <c r="O64" s="6">
        <v>0</v>
      </c>
      <c r="P64" s="6">
        <v>14</v>
      </c>
      <c r="Q64" s="6">
        <v>62</v>
      </c>
      <c r="R64" s="6">
        <v>53</v>
      </c>
      <c r="S64" s="6">
        <v>759</v>
      </c>
      <c r="T64" s="7" t="s">
        <v>1</v>
      </c>
    </row>
    <row r="65" spans="1:20" s="8" customFormat="1" ht="20.100000000000001" customHeight="1" x14ac:dyDescent="0.25">
      <c r="A65" s="7" t="s">
        <v>128</v>
      </c>
      <c r="B65" s="7" t="s">
        <v>26</v>
      </c>
      <c r="C65" s="7" t="s">
        <v>8</v>
      </c>
      <c r="D65" s="7" t="s">
        <v>21</v>
      </c>
      <c r="E65" s="7" t="s">
        <v>14</v>
      </c>
      <c r="F65" s="6">
        <v>1201</v>
      </c>
      <c r="G65" s="6">
        <v>597</v>
      </c>
      <c r="H65" s="6">
        <v>1085</v>
      </c>
      <c r="I65" s="6">
        <v>669</v>
      </c>
      <c r="J65" s="13">
        <f t="shared" si="1"/>
        <v>0.55703580349708581</v>
      </c>
      <c r="K65" s="6">
        <v>357</v>
      </c>
      <c r="L65" s="13">
        <f t="shared" ref="L65:L97" si="3">K65/F65</f>
        <v>0.29725228975853457</v>
      </c>
      <c r="M65" s="6">
        <v>33</v>
      </c>
      <c r="N65" s="6">
        <v>3</v>
      </c>
      <c r="O65" s="6">
        <v>0</v>
      </c>
      <c r="P65" s="6">
        <v>23</v>
      </c>
      <c r="Q65" s="6">
        <v>116</v>
      </c>
      <c r="R65" s="6">
        <v>45</v>
      </c>
      <c r="S65" s="6">
        <v>970</v>
      </c>
      <c r="T65" s="7" t="s">
        <v>1</v>
      </c>
    </row>
    <row r="66" spans="1:20" s="8" customFormat="1" ht="20.100000000000001" customHeight="1" x14ac:dyDescent="0.25">
      <c r="A66" s="7" t="s">
        <v>127</v>
      </c>
      <c r="B66" s="7" t="s">
        <v>26</v>
      </c>
      <c r="C66" s="7" t="s">
        <v>12</v>
      </c>
      <c r="D66" s="7" t="s">
        <v>21</v>
      </c>
      <c r="E66" s="7" t="s">
        <v>14</v>
      </c>
      <c r="F66" s="6">
        <v>438</v>
      </c>
      <c r="G66" s="6">
        <v>189</v>
      </c>
      <c r="H66" s="6">
        <v>402</v>
      </c>
      <c r="I66" s="6">
        <v>127</v>
      </c>
      <c r="J66" s="13">
        <f t="shared" si="1"/>
        <v>0.28995433789954339</v>
      </c>
      <c r="K66" s="6">
        <v>249</v>
      </c>
      <c r="L66" s="13">
        <f t="shared" si="3"/>
        <v>0.56849315068493156</v>
      </c>
      <c r="M66" s="6">
        <v>6</v>
      </c>
      <c r="N66" s="6">
        <v>2</v>
      </c>
      <c r="O66" s="6">
        <v>0</v>
      </c>
      <c r="P66" s="6">
        <v>18</v>
      </c>
      <c r="Q66" s="6">
        <v>36</v>
      </c>
      <c r="R66" s="6">
        <v>33</v>
      </c>
      <c r="S66" s="6">
        <v>300</v>
      </c>
      <c r="T66" s="7" t="s">
        <v>1</v>
      </c>
    </row>
    <row r="67" spans="1:20" s="8" customFormat="1" ht="20.100000000000001" customHeight="1" x14ac:dyDescent="0.25">
      <c r="A67" s="7" t="s">
        <v>126</v>
      </c>
      <c r="B67" s="7" t="s">
        <v>26</v>
      </c>
      <c r="C67" s="7" t="s">
        <v>11</v>
      </c>
      <c r="D67" s="7" t="s">
        <v>21</v>
      </c>
      <c r="E67" s="7" t="s">
        <v>14</v>
      </c>
      <c r="F67" s="6">
        <v>1175</v>
      </c>
      <c r="G67" s="6">
        <v>742</v>
      </c>
      <c r="H67" s="6">
        <v>1114</v>
      </c>
      <c r="I67" s="6">
        <v>406</v>
      </c>
      <c r="J67" s="13">
        <f t="shared" ref="J67:J130" si="4">I67/F67</f>
        <v>0.34553191489361701</v>
      </c>
      <c r="K67" s="6">
        <v>283</v>
      </c>
      <c r="L67" s="13">
        <f t="shared" si="3"/>
        <v>0.24085106382978724</v>
      </c>
      <c r="M67" s="6">
        <v>5</v>
      </c>
      <c r="N67" s="6">
        <v>390</v>
      </c>
      <c r="O67" s="6">
        <v>0</v>
      </c>
      <c r="P67" s="6">
        <v>30</v>
      </c>
      <c r="Q67" s="6">
        <v>61</v>
      </c>
      <c r="R67" s="6">
        <v>60</v>
      </c>
      <c r="S67" s="6">
        <v>1029</v>
      </c>
      <c r="T67" s="7" t="s">
        <v>1</v>
      </c>
    </row>
    <row r="68" spans="1:20" s="8" customFormat="1" ht="20.100000000000001" customHeight="1" x14ac:dyDescent="0.25">
      <c r="A68" s="7" t="s">
        <v>125</v>
      </c>
      <c r="B68" s="7" t="s">
        <v>26</v>
      </c>
      <c r="C68" s="7" t="s">
        <v>10</v>
      </c>
      <c r="D68" s="7" t="s">
        <v>21</v>
      </c>
      <c r="E68" s="7" t="s">
        <v>14</v>
      </c>
      <c r="F68" s="6">
        <v>1029</v>
      </c>
      <c r="G68" s="6">
        <v>474</v>
      </c>
      <c r="H68" s="6">
        <v>932</v>
      </c>
      <c r="I68" s="6">
        <v>208</v>
      </c>
      <c r="J68" s="13">
        <f t="shared" si="4"/>
        <v>0.2021379980563654</v>
      </c>
      <c r="K68" s="6">
        <v>686</v>
      </c>
      <c r="L68" s="13">
        <f t="shared" si="3"/>
        <v>0.66666666666666663</v>
      </c>
      <c r="M68" s="6">
        <v>12</v>
      </c>
      <c r="N68" s="6">
        <v>0</v>
      </c>
      <c r="O68" s="6">
        <v>0</v>
      </c>
      <c r="P68" s="6">
        <v>26</v>
      </c>
      <c r="Q68" s="6">
        <v>97</v>
      </c>
      <c r="R68" s="6">
        <v>44</v>
      </c>
      <c r="S68" s="6">
        <v>725</v>
      </c>
      <c r="T68" s="7" t="s">
        <v>1</v>
      </c>
    </row>
    <row r="69" spans="1:20" s="8" customFormat="1" ht="20.100000000000001" customHeight="1" x14ac:dyDescent="0.25">
      <c r="A69" s="7" t="s">
        <v>124</v>
      </c>
      <c r="B69" s="7" t="s">
        <v>26</v>
      </c>
      <c r="C69" s="7" t="s">
        <v>9</v>
      </c>
      <c r="D69" s="7" t="s">
        <v>21</v>
      </c>
      <c r="E69" s="7" t="s">
        <v>14</v>
      </c>
      <c r="F69" s="6">
        <v>751</v>
      </c>
      <c r="G69" s="6">
        <v>343</v>
      </c>
      <c r="H69" s="6">
        <v>715</v>
      </c>
      <c r="I69" s="6">
        <v>560</v>
      </c>
      <c r="J69" s="13">
        <f t="shared" si="4"/>
        <v>0.7456724367509987</v>
      </c>
      <c r="K69" s="6">
        <v>112</v>
      </c>
      <c r="L69" s="13">
        <f t="shared" si="3"/>
        <v>0.14913448735019974</v>
      </c>
      <c r="M69" s="6">
        <v>10</v>
      </c>
      <c r="N69" s="6">
        <v>16</v>
      </c>
      <c r="O69" s="6">
        <v>0</v>
      </c>
      <c r="P69" s="6">
        <v>17</v>
      </c>
      <c r="Q69" s="6">
        <v>36</v>
      </c>
      <c r="R69" s="6">
        <v>26</v>
      </c>
      <c r="S69" s="6">
        <v>638</v>
      </c>
      <c r="T69" s="7" t="s">
        <v>1</v>
      </c>
    </row>
    <row r="70" spans="1:20" s="8" customFormat="1" ht="20.100000000000001" customHeight="1" x14ac:dyDescent="0.25">
      <c r="A70" s="7" t="s">
        <v>123</v>
      </c>
      <c r="B70" s="7" t="s">
        <v>26</v>
      </c>
      <c r="C70" s="7" t="s">
        <v>5</v>
      </c>
      <c r="D70" s="7" t="s">
        <v>21</v>
      </c>
      <c r="E70" s="7" t="s">
        <v>14</v>
      </c>
      <c r="F70" s="6">
        <v>848</v>
      </c>
      <c r="G70" s="6">
        <v>393</v>
      </c>
      <c r="H70" s="6">
        <v>765</v>
      </c>
      <c r="I70" s="6">
        <v>491</v>
      </c>
      <c r="J70" s="13">
        <f t="shared" si="4"/>
        <v>0.57900943396226412</v>
      </c>
      <c r="K70" s="6">
        <v>215</v>
      </c>
      <c r="L70" s="13">
        <f t="shared" si="3"/>
        <v>0.25353773584905659</v>
      </c>
      <c r="M70" s="6">
        <v>23</v>
      </c>
      <c r="N70" s="6">
        <v>13</v>
      </c>
      <c r="O70" s="6">
        <v>0</v>
      </c>
      <c r="P70" s="6">
        <v>23</v>
      </c>
      <c r="Q70" s="6">
        <v>83</v>
      </c>
      <c r="R70" s="6">
        <v>53</v>
      </c>
      <c r="S70" s="6">
        <v>718</v>
      </c>
      <c r="T70" s="7" t="s">
        <v>1</v>
      </c>
    </row>
    <row r="71" spans="1:20" s="8" customFormat="1" ht="20.100000000000001" customHeight="1" x14ac:dyDescent="0.25">
      <c r="A71" s="7" t="s">
        <v>122</v>
      </c>
      <c r="B71" s="7" t="s">
        <v>26</v>
      </c>
      <c r="C71" s="7" t="s">
        <v>7</v>
      </c>
      <c r="D71" s="7" t="s">
        <v>21</v>
      </c>
      <c r="E71" s="7" t="s">
        <v>14</v>
      </c>
      <c r="F71" s="6">
        <v>976</v>
      </c>
      <c r="G71" s="6">
        <v>151</v>
      </c>
      <c r="H71" s="6">
        <v>956</v>
      </c>
      <c r="I71" s="6">
        <v>784</v>
      </c>
      <c r="J71" s="13">
        <f t="shared" si="4"/>
        <v>0.80327868852459017</v>
      </c>
      <c r="K71" s="6">
        <v>147</v>
      </c>
      <c r="L71" s="13">
        <f t="shared" si="3"/>
        <v>0.15061475409836064</v>
      </c>
      <c r="M71" s="6">
        <v>4</v>
      </c>
      <c r="N71" s="6">
        <v>12</v>
      </c>
      <c r="O71" s="6">
        <v>0</v>
      </c>
      <c r="P71" s="6">
        <v>9</v>
      </c>
      <c r="Q71" s="6">
        <v>20</v>
      </c>
      <c r="R71" s="6">
        <v>18</v>
      </c>
      <c r="S71" s="6">
        <v>930</v>
      </c>
      <c r="T71" s="7" t="s">
        <v>1</v>
      </c>
    </row>
    <row r="72" spans="1:20" s="8" customFormat="1" ht="20.100000000000001" customHeight="1" x14ac:dyDescent="0.25">
      <c r="A72" s="7" t="s">
        <v>121</v>
      </c>
      <c r="B72" s="7" t="s">
        <v>26</v>
      </c>
      <c r="C72" s="7" t="s">
        <v>6</v>
      </c>
      <c r="D72" s="7" t="s">
        <v>21</v>
      </c>
      <c r="E72" s="7" t="s">
        <v>14</v>
      </c>
      <c r="F72" s="6">
        <v>1510</v>
      </c>
      <c r="G72" s="6">
        <v>946</v>
      </c>
      <c r="H72" s="6">
        <v>1408</v>
      </c>
      <c r="I72" s="6">
        <v>523</v>
      </c>
      <c r="J72" s="13">
        <f t="shared" si="4"/>
        <v>0.34635761589403974</v>
      </c>
      <c r="K72" s="6">
        <v>627</v>
      </c>
      <c r="L72" s="13">
        <f t="shared" si="3"/>
        <v>0.4152317880794702</v>
      </c>
      <c r="M72" s="6">
        <v>4</v>
      </c>
      <c r="N72" s="6">
        <v>216</v>
      </c>
      <c r="O72" s="6">
        <v>0</v>
      </c>
      <c r="P72" s="6">
        <v>38</v>
      </c>
      <c r="Q72" s="6">
        <v>102</v>
      </c>
      <c r="R72" s="6">
        <v>112</v>
      </c>
      <c r="S72" s="6">
        <v>1320</v>
      </c>
      <c r="T72" s="7" t="s">
        <v>1</v>
      </c>
    </row>
    <row r="73" spans="1:20" s="8" customFormat="1" ht="20.100000000000001" customHeight="1" x14ac:dyDescent="0.25">
      <c r="A73" s="7" t="s">
        <v>120</v>
      </c>
      <c r="B73" s="7" t="s">
        <v>26</v>
      </c>
      <c r="C73" s="7" t="s">
        <v>4</v>
      </c>
      <c r="D73" s="7" t="s">
        <v>21</v>
      </c>
      <c r="E73" s="7" t="s">
        <v>14</v>
      </c>
      <c r="F73" s="6">
        <v>1177</v>
      </c>
      <c r="G73" s="6">
        <v>514</v>
      </c>
      <c r="H73" s="6">
        <v>1055</v>
      </c>
      <c r="I73" s="6">
        <v>145</v>
      </c>
      <c r="J73" s="13">
        <f t="shared" si="4"/>
        <v>0.1231945624468989</v>
      </c>
      <c r="K73" s="6">
        <v>857</v>
      </c>
      <c r="L73" s="13">
        <f t="shared" si="3"/>
        <v>0.7281223449447749</v>
      </c>
      <c r="M73" s="6">
        <v>15</v>
      </c>
      <c r="N73" s="6">
        <v>0</v>
      </c>
      <c r="O73" s="6">
        <v>0</v>
      </c>
      <c r="P73" s="6">
        <v>38</v>
      </c>
      <c r="Q73" s="6">
        <v>122</v>
      </c>
      <c r="R73" s="6">
        <v>71</v>
      </c>
      <c r="S73" s="6">
        <v>870</v>
      </c>
      <c r="T73" s="7" t="s">
        <v>1</v>
      </c>
    </row>
    <row r="74" spans="1:20" s="8" customFormat="1" ht="20.100000000000001" customHeight="1" x14ac:dyDescent="0.25">
      <c r="A74" s="7" t="s">
        <v>119</v>
      </c>
      <c r="B74" s="7" t="s">
        <v>26</v>
      </c>
      <c r="C74" s="7" t="s">
        <v>2</v>
      </c>
      <c r="D74" s="7" t="s">
        <v>21</v>
      </c>
      <c r="E74" s="7" t="s">
        <v>14</v>
      </c>
      <c r="F74" s="6">
        <v>1186</v>
      </c>
      <c r="G74" s="6">
        <v>159</v>
      </c>
      <c r="H74" s="6">
        <v>1155</v>
      </c>
      <c r="I74" s="6">
        <v>913</v>
      </c>
      <c r="J74" s="13">
        <f t="shared" si="4"/>
        <v>0.769814502529511</v>
      </c>
      <c r="K74" s="6">
        <v>214</v>
      </c>
      <c r="L74" s="13">
        <f t="shared" si="3"/>
        <v>0.18043844856661045</v>
      </c>
      <c r="M74" s="6">
        <v>7</v>
      </c>
      <c r="N74" s="6">
        <v>14</v>
      </c>
      <c r="O74" s="6">
        <v>0</v>
      </c>
      <c r="P74" s="6">
        <v>7</v>
      </c>
      <c r="Q74" s="6">
        <v>31</v>
      </c>
      <c r="R74" s="6">
        <v>26</v>
      </c>
      <c r="S74" s="6">
        <v>1121</v>
      </c>
      <c r="T74" s="7" t="s">
        <v>1</v>
      </c>
    </row>
    <row r="75" spans="1:20" s="8" customFormat="1" ht="20.100000000000001" customHeight="1" x14ac:dyDescent="0.25">
      <c r="A75" s="7" t="s">
        <v>117</v>
      </c>
      <c r="B75" s="7" t="s">
        <v>26</v>
      </c>
      <c r="C75" s="7" t="s">
        <v>11</v>
      </c>
      <c r="D75" s="7" t="s">
        <v>21</v>
      </c>
      <c r="E75" s="7" t="s">
        <v>3</v>
      </c>
      <c r="F75" s="6">
        <v>607</v>
      </c>
      <c r="G75" s="6">
        <v>289</v>
      </c>
      <c r="H75" s="6">
        <v>550</v>
      </c>
      <c r="I75" s="6">
        <v>369</v>
      </c>
      <c r="J75" s="13">
        <f t="shared" si="4"/>
        <v>0.6079077429983526</v>
      </c>
      <c r="K75" s="6">
        <v>158</v>
      </c>
      <c r="L75" s="13">
        <f t="shared" si="3"/>
        <v>0.26029654036243821</v>
      </c>
      <c r="M75" s="6">
        <v>6</v>
      </c>
      <c r="N75" s="6">
        <v>1</v>
      </c>
      <c r="O75" s="6">
        <v>0</v>
      </c>
      <c r="P75" s="6">
        <v>16</v>
      </c>
      <c r="Q75" s="6">
        <v>57</v>
      </c>
      <c r="R75" s="6">
        <v>43</v>
      </c>
      <c r="S75" s="6">
        <v>487</v>
      </c>
      <c r="T75" s="7" t="s">
        <v>1</v>
      </c>
    </row>
    <row r="76" spans="1:20" s="8" customFormat="1" ht="20.100000000000001" customHeight="1" x14ac:dyDescent="0.25">
      <c r="A76" s="7" t="s">
        <v>116</v>
      </c>
      <c r="B76" s="7" t="s">
        <v>26</v>
      </c>
      <c r="C76" s="7" t="s">
        <v>10</v>
      </c>
      <c r="D76" s="7" t="s">
        <v>21</v>
      </c>
      <c r="E76" s="7" t="s">
        <v>3</v>
      </c>
      <c r="F76" s="6">
        <v>885</v>
      </c>
      <c r="G76" s="6">
        <v>412</v>
      </c>
      <c r="H76" s="6">
        <v>819</v>
      </c>
      <c r="I76" s="6">
        <v>329</v>
      </c>
      <c r="J76" s="13">
        <f t="shared" si="4"/>
        <v>0.37175141242937854</v>
      </c>
      <c r="K76" s="6">
        <v>409</v>
      </c>
      <c r="L76" s="13">
        <f t="shared" si="3"/>
        <v>0.46214689265536724</v>
      </c>
      <c r="M76" s="6">
        <v>26</v>
      </c>
      <c r="N76" s="6">
        <v>1</v>
      </c>
      <c r="O76" s="6">
        <v>1</v>
      </c>
      <c r="P76" s="6">
        <v>53</v>
      </c>
      <c r="Q76" s="6">
        <v>66</v>
      </c>
      <c r="R76" s="6">
        <v>85</v>
      </c>
      <c r="S76" s="6">
        <v>644</v>
      </c>
      <c r="T76" s="7" t="s">
        <v>1</v>
      </c>
    </row>
    <row r="77" spans="1:20" s="8" customFormat="1" ht="20.100000000000001" customHeight="1" x14ac:dyDescent="0.25">
      <c r="A77" s="7" t="s">
        <v>115</v>
      </c>
      <c r="B77" s="7" t="s">
        <v>26</v>
      </c>
      <c r="C77" s="7" t="s">
        <v>9</v>
      </c>
      <c r="D77" s="7" t="s">
        <v>21</v>
      </c>
      <c r="E77" s="7" t="s">
        <v>3</v>
      </c>
      <c r="F77" s="6">
        <v>825</v>
      </c>
      <c r="G77" s="6">
        <v>389</v>
      </c>
      <c r="H77" s="6">
        <v>730</v>
      </c>
      <c r="I77" s="6">
        <v>351</v>
      </c>
      <c r="J77" s="13">
        <f t="shared" si="4"/>
        <v>0.42545454545454547</v>
      </c>
      <c r="K77" s="6">
        <v>331</v>
      </c>
      <c r="L77" s="13">
        <f t="shared" si="3"/>
        <v>0.40121212121212119</v>
      </c>
      <c r="M77" s="6">
        <v>25</v>
      </c>
      <c r="N77" s="6">
        <v>0</v>
      </c>
      <c r="O77" s="6">
        <v>1</v>
      </c>
      <c r="P77" s="6">
        <v>22</v>
      </c>
      <c r="Q77" s="6">
        <v>95</v>
      </c>
      <c r="R77" s="6">
        <v>62</v>
      </c>
      <c r="S77" s="6">
        <v>636</v>
      </c>
      <c r="T77" s="7" t="s">
        <v>1</v>
      </c>
    </row>
    <row r="78" spans="1:20" s="8" customFormat="1" ht="20.100000000000001" customHeight="1" x14ac:dyDescent="0.25">
      <c r="A78" s="7" t="s">
        <v>114</v>
      </c>
      <c r="B78" s="7" t="s">
        <v>26</v>
      </c>
      <c r="C78" s="7" t="s">
        <v>5</v>
      </c>
      <c r="D78" s="7" t="s">
        <v>21</v>
      </c>
      <c r="E78" s="7" t="s">
        <v>3</v>
      </c>
      <c r="F78" s="6">
        <v>1340</v>
      </c>
      <c r="G78" s="6">
        <v>587</v>
      </c>
      <c r="H78" s="6">
        <v>1217</v>
      </c>
      <c r="I78" s="6">
        <v>204</v>
      </c>
      <c r="J78" s="13">
        <f t="shared" si="4"/>
        <v>0.15223880597014924</v>
      </c>
      <c r="K78" s="6">
        <v>921</v>
      </c>
      <c r="L78" s="13">
        <f t="shared" si="3"/>
        <v>0.68731343283582091</v>
      </c>
      <c r="M78" s="6">
        <v>19</v>
      </c>
      <c r="N78" s="6">
        <v>6</v>
      </c>
      <c r="O78" s="6">
        <v>0</v>
      </c>
      <c r="P78" s="6">
        <v>67</v>
      </c>
      <c r="Q78" s="6">
        <v>123</v>
      </c>
      <c r="R78" s="6">
        <v>148</v>
      </c>
      <c r="S78" s="6">
        <v>878</v>
      </c>
      <c r="T78" s="7" t="s">
        <v>1</v>
      </c>
    </row>
    <row r="79" spans="1:20" s="8" customFormat="1" ht="20.100000000000001" customHeight="1" x14ac:dyDescent="0.25">
      <c r="A79" s="7" t="s">
        <v>113</v>
      </c>
      <c r="B79" s="7" t="s">
        <v>26</v>
      </c>
      <c r="C79" s="7" t="s">
        <v>7</v>
      </c>
      <c r="D79" s="7" t="s">
        <v>21</v>
      </c>
      <c r="E79" s="7" t="s">
        <v>3</v>
      </c>
      <c r="F79" s="6">
        <v>1360</v>
      </c>
      <c r="G79" s="6">
        <v>565</v>
      </c>
      <c r="H79" s="6">
        <v>1224</v>
      </c>
      <c r="I79" s="6">
        <v>433</v>
      </c>
      <c r="J79" s="13">
        <f t="shared" si="4"/>
        <v>0.31838235294117645</v>
      </c>
      <c r="K79" s="6">
        <v>688</v>
      </c>
      <c r="L79" s="13">
        <f t="shared" si="3"/>
        <v>0.50588235294117645</v>
      </c>
      <c r="M79" s="6">
        <v>17</v>
      </c>
      <c r="N79" s="6">
        <v>11</v>
      </c>
      <c r="O79" s="6">
        <v>0</v>
      </c>
      <c r="P79" s="6">
        <v>75</v>
      </c>
      <c r="Q79" s="6">
        <v>136</v>
      </c>
      <c r="R79" s="6">
        <v>147</v>
      </c>
      <c r="S79" s="6">
        <v>1041</v>
      </c>
      <c r="T79" s="7" t="s">
        <v>1</v>
      </c>
    </row>
    <row r="80" spans="1:20" s="8" customFormat="1" ht="20.100000000000001" customHeight="1" x14ac:dyDescent="0.25">
      <c r="A80" s="7" t="s">
        <v>112</v>
      </c>
      <c r="B80" s="7" t="s">
        <v>26</v>
      </c>
      <c r="C80" s="7" t="s">
        <v>6</v>
      </c>
      <c r="D80" s="7" t="s">
        <v>21</v>
      </c>
      <c r="E80" s="7" t="s">
        <v>3</v>
      </c>
      <c r="F80" s="6">
        <v>780</v>
      </c>
      <c r="G80" s="6">
        <v>349</v>
      </c>
      <c r="H80" s="6">
        <v>720</v>
      </c>
      <c r="I80" s="6">
        <v>385</v>
      </c>
      <c r="J80" s="13">
        <f t="shared" si="4"/>
        <v>0.49358974358974361</v>
      </c>
      <c r="K80" s="6">
        <v>287</v>
      </c>
      <c r="L80" s="13">
        <f t="shared" si="3"/>
        <v>0.36794871794871797</v>
      </c>
      <c r="M80" s="6">
        <v>16</v>
      </c>
      <c r="N80" s="6">
        <v>4</v>
      </c>
      <c r="O80" s="6">
        <v>0</v>
      </c>
      <c r="P80" s="6">
        <v>28</v>
      </c>
      <c r="Q80" s="6">
        <v>60</v>
      </c>
      <c r="R80" s="6">
        <v>57</v>
      </c>
      <c r="S80" s="6">
        <v>596</v>
      </c>
      <c r="T80" s="7" t="s">
        <v>1</v>
      </c>
    </row>
    <row r="81" spans="1:20" s="8" customFormat="1" ht="20.100000000000001" customHeight="1" x14ac:dyDescent="0.25">
      <c r="A81" s="7" t="s">
        <v>111</v>
      </c>
      <c r="B81" s="7" t="s">
        <v>26</v>
      </c>
      <c r="C81" s="7" t="s">
        <v>4</v>
      </c>
      <c r="D81" s="7" t="s">
        <v>21</v>
      </c>
      <c r="E81" s="7" t="s">
        <v>3</v>
      </c>
      <c r="F81" s="6">
        <v>754</v>
      </c>
      <c r="G81" s="6">
        <v>313</v>
      </c>
      <c r="H81" s="6">
        <v>699</v>
      </c>
      <c r="I81" s="6">
        <v>552</v>
      </c>
      <c r="J81" s="13">
        <f t="shared" si="4"/>
        <v>0.73209549071618041</v>
      </c>
      <c r="K81" s="6">
        <v>119</v>
      </c>
      <c r="L81" s="13">
        <f t="shared" si="3"/>
        <v>0.15782493368700265</v>
      </c>
      <c r="M81" s="6">
        <v>1</v>
      </c>
      <c r="N81" s="6">
        <v>7</v>
      </c>
      <c r="O81" s="6">
        <v>0</v>
      </c>
      <c r="P81" s="6">
        <v>20</v>
      </c>
      <c r="Q81" s="6">
        <v>55</v>
      </c>
      <c r="R81" s="6">
        <v>58</v>
      </c>
      <c r="S81" s="6">
        <v>563</v>
      </c>
      <c r="T81" s="7" t="s">
        <v>1</v>
      </c>
    </row>
    <row r="82" spans="1:20" s="8" customFormat="1" ht="20.100000000000001" customHeight="1" x14ac:dyDescent="0.25">
      <c r="A82" s="7" t="s">
        <v>110</v>
      </c>
      <c r="B82" s="7" t="s">
        <v>26</v>
      </c>
      <c r="C82" s="7" t="s">
        <v>2</v>
      </c>
      <c r="D82" s="7" t="s">
        <v>21</v>
      </c>
      <c r="E82" s="7" t="s">
        <v>3</v>
      </c>
      <c r="F82" s="6">
        <v>790</v>
      </c>
      <c r="G82" s="6">
        <v>332</v>
      </c>
      <c r="H82" s="6">
        <v>705</v>
      </c>
      <c r="I82" s="6">
        <v>242</v>
      </c>
      <c r="J82" s="13">
        <f t="shared" si="4"/>
        <v>0.30632911392405066</v>
      </c>
      <c r="K82" s="6">
        <v>411</v>
      </c>
      <c r="L82" s="13">
        <f t="shared" si="3"/>
        <v>0.52025316455696202</v>
      </c>
      <c r="M82" s="6">
        <v>10</v>
      </c>
      <c r="N82" s="6">
        <v>0</v>
      </c>
      <c r="O82" s="6">
        <v>0</v>
      </c>
      <c r="P82" s="6">
        <v>42</v>
      </c>
      <c r="Q82" s="6">
        <v>85</v>
      </c>
      <c r="R82" s="6">
        <v>105</v>
      </c>
      <c r="S82" s="6">
        <v>545</v>
      </c>
      <c r="T82" s="7" t="s">
        <v>1</v>
      </c>
    </row>
    <row r="83" spans="1:20" s="8" customFormat="1" ht="20.100000000000001" customHeight="1" x14ac:dyDescent="0.25">
      <c r="A83" s="7" t="s">
        <v>109</v>
      </c>
      <c r="B83" s="7" t="s">
        <v>26</v>
      </c>
      <c r="C83" s="7" t="s">
        <v>0</v>
      </c>
      <c r="D83" s="7" t="s">
        <v>21</v>
      </c>
      <c r="E83" s="7" t="s">
        <v>3</v>
      </c>
      <c r="F83" s="6">
        <v>1390</v>
      </c>
      <c r="G83" s="6">
        <v>574</v>
      </c>
      <c r="H83" s="6">
        <v>1257</v>
      </c>
      <c r="I83" s="6">
        <v>158</v>
      </c>
      <c r="J83" s="13">
        <f t="shared" si="4"/>
        <v>0.11366906474820145</v>
      </c>
      <c r="K83" s="6">
        <v>1017</v>
      </c>
      <c r="L83" s="13">
        <f t="shared" si="3"/>
        <v>0.73165467625899283</v>
      </c>
      <c r="M83" s="6">
        <v>27</v>
      </c>
      <c r="N83" s="6">
        <v>1</v>
      </c>
      <c r="O83" s="6">
        <v>0</v>
      </c>
      <c r="P83" s="6">
        <v>54</v>
      </c>
      <c r="Q83" s="6">
        <v>133</v>
      </c>
      <c r="R83" s="6">
        <v>167</v>
      </c>
      <c r="S83" s="6">
        <v>955</v>
      </c>
      <c r="T83" s="7" t="s">
        <v>1</v>
      </c>
    </row>
    <row r="84" spans="1:20" s="8" customFormat="1" ht="20.100000000000001" customHeight="1" x14ac:dyDescent="0.25">
      <c r="A84" s="7" t="s">
        <v>108</v>
      </c>
      <c r="B84" s="7" t="s">
        <v>26</v>
      </c>
      <c r="C84" s="7" t="s">
        <v>7</v>
      </c>
      <c r="D84" s="7" t="s">
        <v>21</v>
      </c>
      <c r="E84" s="7" t="s">
        <v>13</v>
      </c>
      <c r="F84" s="6">
        <v>1285</v>
      </c>
      <c r="G84" s="6">
        <v>584</v>
      </c>
      <c r="H84" s="6">
        <v>1177</v>
      </c>
      <c r="I84" s="6">
        <v>907</v>
      </c>
      <c r="J84" s="13">
        <f t="shared" si="4"/>
        <v>0.70583657587548643</v>
      </c>
      <c r="K84" s="6">
        <v>203</v>
      </c>
      <c r="L84" s="13">
        <f t="shared" si="3"/>
        <v>0.15797665369649805</v>
      </c>
      <c r="M84" s="6">
        <v>1</v>
      </c>
      <c r="N84" s="6">
        <v>15</v>
      </c>
      <c r="O84" s="6">
        <v>0</v>
      </c>
      <c r="P84" s="6">
        <v>51</v>
      </c>
      <c r="Q84" s="6">
        <v>108</v>
      </c>
      <c r="R84" s="6">
        <v>130</v>
      </c>
      <c r="S84" s="6">
        <v>1018</v>
      </c>
      <c r="T84" s="7" t="s">
        <v>1</v>
      </c>
    </row>
    <row r="85" spans="1:20" s="8" customFormat="1" ht="20.100000000000001" customHeight="1" x14ac:dyDescent="0.25">
      <c r="A85" s="7" t="s">
        <v>107</v>
      </c>
      <c r="B85" s="7" t="s">
        <v>26</v>
      </c>
      <c r="C85" s="7" t="s">
        <v>6</v>
      </c>
      <c r="D85" s="7" t="s">
        <v>21</v>
      </c>
      <c r="E85" s="7" t="s">
        <v>13</v>
      </c>
      <c r="F85" s="6">
        <v>1125</v>
      </c>
      <c r="G85" s="6">
        <v>506</v>
      </c>
      <c r="H85" s="6">
        <v>1034</v>
      </c>
      <c r="I85" s="6">
        <v>298</v>
      </c>
      <c r="J85" s="13">
        <f t="shared" si="4"/>
        <v>0.2648888888888889</v>
      </c>
      <c r="K85" s="6">
        <v>616</v>
      </c>
      <c r="L85" s="13">
        <f t="shared" si="3"/>
        <v>0.54755555555555557</v>
      </c>
      <c r="M85" s="6">
        <v>13</v>
      </c>
      <c r="N85" s="6">
        <v>6</v>
      </c>
      <c r="O85" s="6">
        <v>0</v>
      </c>
      <c r="P85" s="6">
        <v>101</v>
      </c>
      <c r="Q85" s="6">
        <v>91</v>
      </c>
      <c r="R85" s="6">
        <v>197</v>
      </c>
      <c r="S85" s="6">
        <v>776</v>
      </c>
      <c r="T85" s="7" t="s">
        <v>1</v>
      </c>
    </row>
    <row r="86" spans="1:20" s="8" customFormat="1" ht="20.100000000000001" customHeight="1" x14ac:dyDescent="0.25">
      <c r="A86" s="7" t="s">
        <v>106</v>
      </c>
      <c r="B86" s="7" t="s">
        <v>26</v>
      </c>
      <c r="C86" s="7" t="s">
        <v>4</v>
      </c>
      <c r="D86" s="7" t="s">
        <v>21</v>
      </c>
      <c r="E86" s="7" t="s">
        <v>13</v>
      </c>
      <c r="F86" s="6">
        <v>75</v>
      </c>
      <c r="G86" s="6">
        <v>25</v>
      </c>
      <c r="H86" s="6">
        <v>61</v>
      </c>
      <c r="I86" s="6">
        <v>40</v>
      </c>
      <c r="J86" s="13">
        <f t="shared" si="4"/>
        <v>0.53333333333333333</v>
      </c>
      <c r="K86" s="6">
        <v>14</v>
      </c>
      <c r="L86" s="13">
        <f t="shared" si="3"/>
        <v>0.18666666666666668</v>
      </c>
      <c r="M86" s="6">
        <v>0</v>
      </c>
      <c r="N86" s="6">
        <v>3</v>
      </c>
      <c r="O86" s="6">
        <v>0</v>
      </c>
      <c r="P86" s="6">
        <v>4</v>
      </c>
      <c r="Q86" s="6">
        <v>14</v>
      </c>
      <c r="R86" s="6">
        <v>9</v>
      </c>
      <c r="S86" s="6">
        <v>48</v>
      </c>
      <c r="T86" s="7" t="s">
        <v>1</v>
      </c>
    </row>
    <row r="87" spans="1:20" s="8" customFormat="1" ht="20.100000000000001" customHeight="1" x14ac:dyDescent="0.25">
      <c r="A87" s="7" t="s">
        <v>101</v>
      </c>
      <c r="B87" s="7" t="s">
        <v>26</v>
      </c>
      <c r="C87" s="7" t="s">
        <v>10</v>
      </c>
      <c r="D87" s="7" t="s">
        <v>21</v>
      </c>
      <c r="E87" s="7" t="s">
        <v>8</v>
      </c>
      <c r="F87" s="6">
        <v>70</v>
      </c>
      <c r="G87" s="6">
        <v>20</v>
      </c>
      <c r="H87" s="6">
        <v>45</v>
      </c>
      <c r="I87" s="6">
        <v>22</v>
      </c>
      <c r="J87" s="13">
        <f t="shared" si="4"/>
        <v>0.31428571428571428</v>
      </c>
      <c r="K87" s="6">
        <v>13</v>
      </c>
      <c r="L87" s="13">
        <f t="shared" si="3"/>
        <v>0.18571428571428572</v>
      </c>
      <c r="M87" s="6">
        <v>5</v>
      </c>
      <c r="N87" s="6">
        <v>2</v>
      </c>
      <c r="O87" s="6">
        <v>0</v>
      </c>
      <c r="P87" s="6">
        <v>3</v>
      </c>
      <c r="Q87" s="6">
        <v>25</v>
      </c>
      <c r="R87" s="6">
        <v>13</v>
      </c>
      <c r="S87" s="6">
        <v>59</v>
      </c>
      <c r="T87" s="7" t="s">
        <v>1</v>
      </c>
    </row>
    <row r="88" spans="1:20" s="8" customFormat="1" ht="20.100000000000001" customHeight="1" x14ac:dyDescent="0.25">
      <c r="A88" s="7" t="s">
        <v>100</v>
      </c>
      <c r="B88" s="7" t="s">
        <v>26</v>
      </c>
      <c r="C88" s="7" t="s">
        <v>9</v>
      </c>
      <c r="D88" s="7" t="s">
        <v>21</v>
      </c>
      <c r="E88" s="7" t="s">
        <v>8</v>
      </c>
      <c r="F88" s="6">
        <v>916</v>
      </c>
      <c r="G88" s="6">
        <v>465</v>
      </c>
      <c r="H88" s="6">
        <v>866</v>
      </c>
      <c r="I88" s="6">
        <v>766</v>
      </c>
      <c r="J88" s="13">
        <f t="shared" si="4"/>
        <v>0.83624454148471616</v>
      </c>
      <c r="K88" s="6">
        <v>75</v>
      </c>
      <c r="L88" s="13">
        <f t="shared" si="3"/>
        <v>8.1877729257641918E-2</v>
      </c>
      <c r="M88" s="6">
        <v>3</v>
      </c>
      <c r="N88" s="6">
        <v>8</v>
      </c>
      <c r="O88" s="6">
        <v>0</v>
      </c>
      <c r="P88" s="6">
        <v>14</v>
      </c>
      <c r="Q88" s="6">
        <v>50</v>
      </c>
      <c r="R88" s="6">
        <v>29</v>
      </c>
      <c r="S88" s="6">
        <v>772</v>
      </c>
      <c r="T88" s="7" t="s">
        <v>1</v>
      </c>
    </row>
    <row r="89" spans="1:20" s="8" customFormat="1" ht="20.100000000000001" customHeight="1" x14ac:dyDescent="0.25">
      <c r="A89" s="7" t="s">
        <v>99</v>
      </c>
      <c r="B89" s="7" t="s">
        <v>26</v>
      </c>
      <c r="C89" s="7" t="s">
        <v>5</v>
      </c>
      <c r="D89" s="7" t="s">
        <v>21</v>
      </c>
      <c r="E89" s="7" t="s">
        <v>8</v>
      </c>
      <c r="F89" s="6">
        <v>217</v>
      </c>
      <c r="G89" s="6">
        <v>89</v>
      </c>
      <c r="H89" s="6">
        <v>191</v>
      </c>
      <c r="I89" s="6">
        <v>64</v>
      </c>
      <c r="J89" s="13">
        <f t="shared" si="4"/>
        <v>0.29493087557603687</v>
      </c>
      <c r="K89" s="6">
        <v>119</v>
      </c>
      <c r="L89" s="13">
        <f t="shared" si="3"/>
        <v>0.54838709677419351</v>
      </c>
      <c r="M89" s="6">
        <v>1</v>
      </c>
      <c r="N89" s="6">
        <v>3</v>
      </c>
      <c r="O89" s="6">
        <v>0</v>
      </c>
      <c r="P89" s="6">
        <v>4</v>
      </c>
      <c r="Q89" s="6">
        <v>26</v>
      </c>
      <c r="R89" s="6">
        <v>14</v>
      </c>
      <c r="S89" s="6">
        <v>146</v>
      </c>
      <c r="T89" s="7" t="s">
        <v>1</v>
      </c>
    </row>
    <row r="90" spans="1:20" s="8" customFormat="1" ht="20.100000000000001" customHeight="1" x14ac:dyDescent="0.25">
      <c r="A90" s="7" t="s">
        <v>97</v>
      </c>
      <c r="B90" s="7" t="s">
        <v>26</v>
      </c>
      <c r="C90" s="7" t="s">
        <v>6</v>
      </c>
      <c r="D90" s="7" t="s">
        <v>21</v>
      </c>
      <c r="E90" s="7" t="s">
        <v>8</v>
      </c>
      <c r="F90" s="6">
        <v>857</v>
      </c>
      <c r="G90" s="6">
        <v>417</v>
      </c>
      <c r="H90" s="6">
        <v>769</v>
      </c>
      <c r="I90" s="6">
        <v>633</v>
      </c>
      <c r="J90" s="13">
        <f t="shared" si="4"/>
        <v>0.73862310385064178</v>
      </c>
      <c r="K90" s="6">
        <v>100</v>
      </c>
      <c r="L90" s="13">
        <f t="shared" si="3"/>
        <v>0.11668611435239207</v>
      </c>
      <c r="M90" s="6">
        <v>11</v>
      </c>
      <c r="N90" s="6">
        <v>9</v>
      </c>
      <c r="O90" s="6">
        <v>2</v>
      </c>
      <c r="P90" s="6">
        <v>14</v>
      </c>
      <c r="Q90" s="6">
        <v>88</v>
      </c>
      <c r="R90" s="6">
        <v>59</v>
      </c>
      <c r="S90" s="6">
        <v>705</v>
      </c>
      <c r="T90" s="7" t="s">
        <v>1</v>
      </c>
    </row>
    <row r="91" spans="1:20" s="8" customFormat="1" ht="20.100000000000001" customHeight="1" x14ac:dyDescent="0.25">
      <c r="A91" s="7" t="s">
        <v>196</v>
      </c>
      <c r="B91" s="7" t="s">
        <v>26</v>
      </c>
      <c r="C91" s="7" t="s">
        <v>6</v>
      </c>
      <c r="D91" s="7" t="s">
        <v>21</v>
      </c>
      <c r="E91" s="7" t="s">
        <v>8</v>
      </c>
      <c r="F91" s="6"/>
      <c r="G91" s="6"/>
      <c r="H91" s="6" t="s">
        <v>197</v>
      </c>
      <c r="I91" s="6"/>
      <c r="J91" s="13" t="e">
        <f t="shared" si="4"/>
        <v>#DIV/0!</v>
      </c>
      <c r="K91" s="6"/>
      <c r="L91" s="13"/>
      <c r="M91" s="6"/>
      <c r="N91" s="6"/>
      <c r="O91" s="6"/>
      <c r="P91" s="6"/>
      <c r="Q91" s="6"/>
      <c r="R91" s="6"/>
      <c r="S91" s="6"/>
      <c r="T91" s="7"/>
    </row>
    <row r="92" spans="1:20" s="8" customFormat="1" ht="20.100000000000001" customHeight="1" x14ac:dyDescent="0.25">
      <c r="A92" s="7" t="s">
        <v>96</v>
      </c>
      <c r="B92" s="7" t="s">
        <v>26</v>
      </c>
      <c r="C92" s="7" t="s">
        <v>4</v>
      </c>
      <c r="D92" s="7" t="s">
        <v>21</v>
      </c>
      <c r="E92" s="7" t="s">
        <v>8</v>
      </c>
      <c r="F92" s="6">
        <v>1020</v>
      </c>
      <c r="G92" s="6">
        <v>419</v>
      </c>
      <c r="H92" s="6">
        <v>905</v>
      </c>
      <c r="I92" s="6">
        <v>497</v>
      </c>
      <c r="J92" s="13">
        <f t="shared" si="4"/>
        <v>0.4872549019607843</v>
      </c>
      <c r="K92" s="6">
        <v>320</v>
      </c>
      <c r="L92" s="13">
        <f t="shared" si="3"/>
        <v>0.31372549019607843</v>
      </c>
      <c r="M92" s="6">
        <v>14</v>
      </c>
      <c r="N92" s="6">
        <v>6</v>
      </c>
      <c r="O92" s="6">
        <v>1</v>
      </c>
      <c r="P92" s="6">
        <v>67</v>
      </c>
      <c r="Q92" s="6">
        <v>115</v>
      </c>
      <c r="R92" s="6">
        <v>157</v>
      </c>
      <c r="S92" s="6">
        <v>700</v>
      </c>
      <c r="T92" s="7" t="s">
        <v>1</v>
      </c>
    </row>
    <row r="93" spans="1:20" s="27" customFormat="1" ht="20.100000000000001" customHeight="1" x14ac:dyDescent="0.25">
      <c r="A93" s="18" t="s">
        <v>186</v>
      </c>
      <c r="B93" s="18"/>
      <c r="C93" s="18"/>
      <c r="D93" s="18">
        <v>3</v>
      </c>
      <c r="E93" s="18"/>
      <c r="F93" s="19">
        <v>28932</v>
      </c>
      <c r="G93" s="19">
        <v>11966</v>
      </c>
      <c r="H93" s="19">
        <v>26607</v>
      </c>
      <c r="I93" s="19">
        <v>14066</v>
      </c>
      <c r="J93" s="20">
        <f t="shared" si="4"/>
        <v>0.48617447808654779</v>
      </c>
      <c r="K93" s="19">
        <v>10227</v>
      </c>
      <c r="L93" s="26">
        <f t="shared" si="3"/>
        <v>0.35348403152218999</v>
      </c>
      <c r="M93" s="19">
        <v>337</v>
      </c>
      <c r="N93" s="19">
        <v>958</v>
      </c>
      <c r="O93" s="19">
        <v>9</v>
      </c>
      <c r="P93" s="19">
        <v>1011</v>
      </c>
      <c r="Q93" s="19">
        <v>2325</v>
      </c>
      <c r="R93" s="19">
        <v>2308</v>
      </c>
      <c r="S93" s="19">
        <v>23338</v>
      </c>
      <c r="T93" s="18"/>
    </row>
    <row r="94" spans="1:20" s="8" customFormat="1" ht="20.100000000000001" customHeight="1" x14ac:dyDescent="0.25">
      <c r="A94" s="7" t="s">
        <v>165</v>
      </c>
      <c r="B94" s="7" t="s">
        <v>26</v>
      </c>
      <c r="C94" s="7" t="s">
        <v>9</v>
      </c>
      <c r="D94" s="7" t="s">
        <v>24</v>
      </c>
      <c r="E94" s="7" t="s">
        <v>19</v>
      </c>
      <c r="F94" s="6">
        <v>576</v>
      </c>
      <c r="G94" s="6">
        <v>296</v>
      </c>
      <c r="H94" s="6">
        <v>543</v>
      </c>
      <c r="I94" s="6">
        <v>427</v>
      </c>
      <c r="J94" s="13">
        <f t="shared" si="4"/>
        <v>0.74131944444444442</v>
      </c>
      <c r="K94" s="6">
        <v>49</v>
      </c>
      <c r="L94" s="13">
        <f t="shared" si="3"/>
        <v>8.5069444444444448E-2</v>
      </c>
      <c r="M94" s="6">
        <v>0</v>
      </c>
      <c r="N94" s="6">
        <v>50</v>
      </c>
      <c r="O94" s="6">
        <v>0</v>
      </c>
      <c r="P94" s="6">
        <v>17</v>
      </c>
      <c r="Q94" s="6">
        <v>33</v>
      </c>
      <c r="R94" s="6">
        <v>26</v>
      </c>
      <c r="S94" s="6">
        <v>492</v>
      </c>
      <c r="T94" s="7" t="s">
        <v>1</v>
      </c>
    </row>
    <row r="95" spans="1:20" s="8" customFormat="1" ht="20.100000000000001" customHeight="1" x14ac:dyDescent="0.25">
      <c r="A95" s="7" t="s">
        <v>164</v>
      </c>
      <c r="B95" s="7" t="s">
        <v>26</v>
      </c>
      <c r="C95" s="7" t="s">
        <v>5</v>
      </c>
      <c r="D95" s="7" t="s">
        <v>24</v>
      </c>
      <c r="E95" s="7" t="s">
        <v>19</v>
      </c>
      <c r="F95" s="6">
        <v>2551</v>
      </c>
      <c r="G95" s="6">
        <v>1317</v>
      </c>
      <c r="H95" s="6">
        <v>2306</v>
      </c>
      <c r="I95" s="6">
        <v>920</v>
      </c>
      <c r="J95" s="13">
        <f t="shared" si="4"/>
        <v>0.36064288514308113</v>
      </c>
      <c r="K95" s="6">
        <v>1034</v>
      </c>
      <c r="L95" s="13">
        <f t="shared" si="3"/>
        <v>0.40533124264994119</v>
      </c>
      <c r="M95" s="6">
        <v>12</v>
      </c>
      <c r="N95" s="6">
        <v>235</v>
      </c>
      <c r="O95" s="6">
        <v>20</v>
      </c>
      <c r="P95" s="6">
        <v>84</v>
      </c>
      <c r="Q95" s="6">
        <v>245</v>
      </c>
      <c r="R95" s="6">
        <v>175</v>
      </c>
      <c r="S95" s="6">
        <v>2095</v>
      </c>
      <c r="T95" s="7" t="s">
        <v>1</v>
      </c>
    </row>
    <row r="96" spans="1:20" s="8" customFormat="1" ht="20.100000000000001" customHeight="1" x14ac:dyDescent="0.25">
      <c r="A96" s="7" t="s">
        <v>163</v>
      </c>
      <c r="B96" s="7" t="s">
        <v>26</v>
      </c>
      <c r="C96" s="7" t="s">
        <v>7</v>
      </c>
      <c r="D96" s="7" t="s">
        <v>24</v>
      </c>
      <c r="E96" s="7" t="s">
        <v>19</v>
      </c>
      <c r="F96" s="6">
        <v>914</v>
      </c>
      <c r="G96" s="6">
        <v>411</v>
      </c>
      <c r="H96" s="6">
        <v>832</v>
      </c>
      <c r="I96" s="6">
        <v>67</v>
      </c>
      <c r="J96" s="13">
        <f t="shared" si="4"/>
        <v>7.3304157549234139E-2</v>
      </c>
      <c r="K96" s="6">
        <v>718</v>
      </c>
      <c r="L96" s="13">
        <f t="shared" si="3"/>
        <v>0.78555798687089717</v>
      </c>
      <c r="M96" s="6">
        <v>11</v>
      </c>
      <c r="N96" s="6">
        <v>1</v>
      </c>
      <c r="O96" s="6">
        <v>0</v>
      </c>
      <c r="P96" s="6">
        <v>35</v>
      </c>
      <c r="Q96" s="6">
        <v>82</v>
      </c>
      <c r="R96" s="6">
        <v>78</v>
      </c>
      <c r="S96" s="6">
        <v>645</v>
      </c>
      <c r="T96" s="7" t="s">
        <v>1</v>
      </c>
    </row>
    <row r="97" spans="1:20" s="8" customFormat="1" ht="20.100000000000001" customHeight="1" x14ac:dyDescent="0.25">
      <c r="A97" s="7" t="s">
        <v>160</v>
      </c>
      <c r="B97" s="7" t="s">
        <v>26</v>
      </c>
      <c r="C97" s="7" t="s">
        <v>2</v>
      </c>
      <c r="D97" s="7" t="s">
        <v>24</v>
      </c>
      <c r="E97" s="7" t="s">
        <v>19</v>
      </c>
      <c r="F97" s="6">
        <v>1489</v>
      </c>
      <c r="G97" s="6">
        <v>651</v>
      </c>
      <c r="H97" s="6">
        <v>1392</v>
      </c>
      <c r="I97" s="6">
        <v>173</v>
      </c>
      <c r="J97" s="13">
        <f t="shared" si="4"/>
        <v>0.11618535930154467</v>
      </c>
      <c r="K97" s="6">
        <v>1159</v>
      </c>
      <c r="L97" s="13">
        <f t="shared" si="3"/>
        <v>0.77837474815312291</v>
      </c>
      <c r="M97" s="6">
        <v>7</v>
      </c>
      <c r="N97" s="6">
        <v>1</v>
      </c>
      <c r="O97" s="6">
        <v>0</v>
      </c>
      <c r="P97" s="6">
        <v>52</v>
      </c>
      <c r="Q97" s="6">
        <v>97</v>
      </c>
      <c r="R97" s="6">
        <v>122</v>
      </c>
      <c r="S97" s="6">
        <v>991</v>
      </c>
      <c r="T97" s="7" t="s">
        <v>1</v>
      </c>
    </row>
    <row r="98" spans="1:20" s="8" customFormat="1" ht="20.100000000000001" customHeight="1" x14ac:dyDescent="0.25">
      <c r="A98" s="7" t="s">
        <v>159</v>
      </c>
      <c r="B98" s="7" t="s">
        <v>26</v>
      </c>
      <c r="C98" s="7" t="s">
        <v>0</v>
      </c>
      <c r="D98" s="7" t="s">
        <v>24</v>
      </c>
      <c r="E98" s="7" t="s">
        <v>19</v>
      </c>
      <c r="F98" s="6">
        <v>926</v>
      </c>
      <c r="G98" s="6">
        <v>447</v>
      </c>
      <c r="H98" s="6">
        <v>885</v>
      </c>
      <c r="I98" s="6">
        <v>103</v>
      </c>
      <c r="J98" s="13">
        <f t="shared" si="4"/>
        <v>0.11123110151187905</v>
      </c>
      <c r="K98" s="6">
        <v>759</v>
      </c>
      <c r="L98" s="13">
        <f t="shared" ref="L98:L128" si="5">K98/F98</f>
        <v>0.81965442764578833</v>
      </c>
      <c r="M98" s="6">
        <v>6</v>
      </c>
      <c r="N98" s="6">
        <v>1</v>
      </c>
      <c r="O98" s="6">
        <v>0</v>
      </c>
      <c r="P98" s="6">
        <v>16</v>
      </c>
      <c r="Q98" s="6">
        <v>41</v>
      </c>
      <c r="R98" s="6">
        <v>48</v>
      </c>
      <c r="S98" s="6">
        <v>677</v>
      </c>
      <c r="T98" s="7" t="s">
        <v>1</v>
      </c>
    </row>
    <row r="99" spans="1:20" s="8" customFormat="1" ht="20.100000000000001" customHeight="1" x14ac:dyDescent="0.25">
      <c r="A99" s="7" t="s">
        <v>158</v>
      </c>
      <c r="B99" s="7" t="s">
        <v>26</v>
      </c>
      <c r="C99" s="7" t="s">
        <v>2</v>
      </c>
      <c r="D99" s="7" t="s">
        <v>24</v>
      </c>
      <c r="E99" s="7" t="s">
        <v>18</v>
      </c>
      <c r="F99" s="6">
        <v>1400</v>
      </c>
      <c r="G99" s="6">
        <v>513</v>
      </c>
      <c r="H99" s="6">
        <v>1297</v>
      </c>
      <c r="I99" s="6">
        <v>316</v>
      </c>
      <c r="J99" s="13">
        <f t="shared" si="4"/>
        <v>0.2257142857142857</v>
      </c>
      <c r="K99" s="6">
        <v>903</v>
      </c>
      <c r="L99" s="13">
        <f t="shared" si="5"/>
        <v>0.64500000000000002</v>
      </c>
      <c r="M99" s="6">
        <v>7</v>
      </c>
      <c r="N99" s="6">
        <v>13</v>
      </c>
      <c r="O99" s="6">
        <v>1</v>
      </c>
      <c r="P99" s="6">
        <v>57</v>
      </c>
      <c r="Q99" s="6">
        <v>103</v>
      </c>
      <c r="R99" s="6">
        <v>128</v>
      </c>
      <c r="S99" s="6">
        <v>1010</v>
      </c>
      <c r="T99" s="7" t="s">
        <v>1</v>
      </c>
    </row>
    <row r="100" spans="1:20" s="8" customFormat="1" ht="20.100000000000001" customHeight="1" x14ac:dyDescent="0.25">
      <c r="A100" s="7" t="s">
        <v>157</v>
      </c>
      <c r="B100" s="7" t="s">
        <v>26</v>
      </c>
      <c r="C100" s="7" t="s">
        <v>0</v>
      </c>
      <c r="D100" s="7" t="s">
        <v>24</v>
      </c>
      <c r="E100" s="7" t="s">
        <v>18</v>
      </c>
      <c r="F100" s="6">
        <v>1558</v>
      </c>
      <c r="G100" s="6">
        <v>603</v>
      </c>
      <c r="H100" s="6">
        <v>1429</v>
      </c>
      <c r="I100" s="6">
        <v>193</v>
      </c>
      <c r="J100" s="13">
        <f t="shared" si="4"/>
        <v>0.12387676508344031</v>
      </c>
      <c r="K100" s="6">
        <v>1075</v>
      </c>
      <c r="L100" s="13">
        <f t="shared" si="5"/>
        <v>0.68998716302952501</v>
      </c>
      <c r="M100" s="6">
        <v>6</v>
      </c>
      <c r="N100" s="6">
        <v>7</v>
      </c>
      <c r="O100" s="6">
        <v>0</v>
      </c>
      <c r="P100" s="6">
        <v>148</v>
      </c>
      <c r="Q100" s="6">
        <v>129</v>
      </c>
      <c r="R100" s="6">
        <v>280</v>
      </c>
      <c r="S100" s="6">
        <v>1003</v>
      </c>
      <c r="T100" s="7" t="s">
        <v>1</v>
      </c>
    </row>
    <row r="101" spans="1:20" s="8" customFormat="1" ht="20.100000000000001" customHeight="1" x14ac:dyDescent="0.25">
      <c r="A101" s="7" t="s">
        <v>140</v>
      </c>
      <c r="B101" s="7" t="s">
        <v>26</v>
      </c>
      <c r="C101" s="7" t="s">
        <v>19</v>
      </c>
      <c r="D101" s="7" t="s">
        <v>24</v>
      </c>
      <c r="E101" s="7" t="s">
        <v>17</v>
      </c>
      <c r="F101" s="6">
        <v>135</v>
      </c>
      <c r="G101" s="6">
        <v>48</v>
      </c>
      <c r="H101" s="6">
        <v>130</v>
      </c>
      <c r="I101" s="6">
        <v>107</v>
      </c>
      <c r="J101" s="13">
        <f t="shared" si="4"/>
        <v>0.79259259259259263</v>
      </c>
      <c r="K101" s="6">
        <v>6</v>
      </c>
      <c r="L101" s="13">
        <f t="shared" si="5"/>
        <v>4.4444444444444446E-2</v>
      </c>
      <c r="M101" s="6">
        <v>0</v>
      </c>
      <c r="N101" s="6">
        <v>15</v>
      </c>
      <c r="O101" s="6">
        <v>0</v>
      </c>
      <c r="P101" s="6">
        <v>2</v>
      </c>
      <c r="Q101" s="6">
        <v>5</v>
      </c>
      <c r="R101" s="6">
        <v>9</v>
      </c>
      <c r="S101" s="6">
        <v>116</v>
      </c>
      <c r="T101" s="7" t="s">
        <v>1</v>
      </c>
    </row>
    <row r="102" spans="1:20" s="8" customFormat="1" ht="20.100000000000001" customHeight="1" x14ac:dyDescent="0.25">
      <c r="A102" s="7" t="s">
        <v>142</v>
      </c>
      <c r="B102" s="7" t="s">
        <v>26</v>
      </c>
      <c r="C102" s="7" t="s">
        <v>4</v>
      </c>
      <c r="D102" s="7" t="s">
        <v>24</v>
      </c>
      <c r="E102" s="7" t="s">
        <v>17</v>
      </c>
      <c r="F102" s="6">
        <v>1023</v>
      </c>
      <c r="G102" s="6">
        <v>491</v>
      </c>
      <c r="H102" s="6">
        <v>936</v>
      </c>
      <c r="I102" s="6">
        <v>645</v>
      </c>
      <c r="J102" s="13">
        <f t="shared" si="4"/>
        <v>0.63049853372434017</v>
      </c>
      <c r="K102" s="6">
        <v>90</v>
      </c>
      <c r="L102" s="13">
        <f t="shared" si="5"/>
        <v>8.797653958944282E-2</v>
      </c>
      <c r="M102" s="6">
        <v>1</v>
      </c>
      <c r="N102" s="6">
        <v>167</v>
      </c>
      <c r="O102" s="6">
        <v>0</v>
      </c>
      <c r="P102" s="6">
        <v>33</v>
      </c>
      <c r="Q102" s="6">
        <v>87</v>
      </c>
      <c r="R102" s="6">
        <v>82</v>
      </c>
      <c r="S102" s="6">
        <v>874</v>
      </c>
      <c r="T102" s="7" t="s">
        <v>1</v>
      </c>
    </row>
    <row r="103" spans="1:20" s="8" customFormat="1" ht="20.100000000000001" customHeight="1" x14ac:dyDescent="0.25">
      <c r="A103" s="7" t="s">
        <v>141</v>
      </c>
      <c r="B103" s="7" t="s">
        <v>26</v>
      </c>
      <c r="C103" s="7" t="s">
        <v>0</v>
      </c>
      <c r="D103" s="7" t="s">
        <v>24</v>
      </c>
      <c r="E103" s="7" t="s">
        <v>17</v>
      </c>
      <c r="F103" s="6">
        <v>1327</v>
      </c>
      <c r="G103" s="6">
        <v>618</v>
      </c>
      <c r="H103" s="6">
        <v>1215</v>
      </c>
      <c r="I103" s="6">
        <v>915</v>
      </c>
      <c r="J103" s="13">
        <f t="shared" si="4"/>
        <v>0.68952524491333833</v>
      </c>
      <c r="K103" s="6">
        <v>142</v>
      </c>
      <c r="L103" s="13">
        <f t="shared" si="5"/>
        <v>0.10700828937452901</v>
      </c>
      <c r="M103" s="6">
        <v>3</v>
      </c>
      <c r="N103" s="6">
        <v>126</v>
      </c>
      <c r="O103" s="6">
        <v>0</v>
      </c>
      <c r="P103" s="6">
        <v>29</v>
      </c>
      <c r="Q103" s="6">
        <v>112</v>
      </c>
      <c r="R103" s="6">
        <v>74</v>
      </c>
      <c r="S103" s="6">
        <v>1110</v>
      </c>
      <c r="T103" s="7" t="s">
        <v>1</v>
      </c>
    </row>
    <row r="104" spans="1:20" s="8" customFormat="1" ht="20.100000000000001" customHeight="1" x14ac:dyDescent="0.25">
      <c r="A104" s="7" t="s">
        <v>139</v>
      </c>
      <c r="B104" s="7" t="s">
        <v>26</v>
      </c>
      <c r="C104" s="7" t="s">
        <v>7</v>
      </c>
      <c r="D104" s="7" t="s">
        <v>24</v>
      </c>
      <c r="E104" s="7" t="s">
        <v>16</v>
      </c>
      <c r="F104" s="6">
        <v>2102</v>
      </c>
      <c r="G104" s="6">
        <v>11</v>
      </c>
      <c r="H104" s="6">
        <v>1945</v>
      </c>
      <c r="I104" s="6">
        <v>1531</v>
      </c>
      <c r="J104" s="13">
        <f t="shared" si="4"/>
        <v>0.72835394862036151</v>
      </c>
      <c r="K104" s="6">
        <v>179</v>
      </c>
      <c r="L104" s="13">
        <f t="shared" si="5"/>
        <v>8.5156993339676496E-2</v>
      </c>
      <c r="M104" s="6">
        <v>0</v>
      </c>
      <c r="N104" s="6">
        <v>173</v>
      </c>
      <c r="O104" s="6">
        <v>1</v>
      </c>
      <c r="P104" s="6">
        <v>61</v>
      </c>
      <c r="Q104" s="6">
        <v>157</v>
      </c>
      <c r="R104" s="6">
        <v>181</v>
      </c>
      <c r="S104" s="6">
        <v>2091</v>
      </c>
      <c r="T104" s="7" t="s">
        <v>1</v>
      </c>
    </row>
    <row r="105" spans="1:20" s="8" customFormat="1" ht="20.100000000000001" customHeight="1" x14ac:dyDescent="0.25">
      <c r="A105" s="7" t="s">
        <v>138</v>
      </c>
      <c r="B105" s="7" t="s">
        <v>26</v>
      </c>
      <c r="C105" s="7" t="s">
        <v>6</v>
      </c>
      <c r="D105" s="7" t="s">
        <v>24</v>
      </c>
      <c r="E105" s="7" t="s">
        <v>16</v>
      </c>
      <c r="F105" s="6">
        <v>1721</v>
      </c>
      <c r="G105" s="6">
        <v>250</v>
      </c>
      <c r="H105" s="6">
        <v>1616</v>
      </c>
      <c r="I105" s="6">
        <v>1024</v>
      </c>
      <c r="J105" s="13">
        <f t="shared" si="4"/>
        <v>0.59500290528762345</v>
      </c>
      <c r="K105" s="6">
        <v>356</v>
      </c>
      <c r="L105" s="13">
        <f t="shared" si="5"/>
        <v>0.20685647879140034</v>
      </c>
      <c r="M105" s="6">
        <v>2</v>
      </c>
      <c r="N105" s="6">
        <v>102</v>
      </c>
      <c r="O105" s="6">
        <v>0</v>
      </c>
      <c r="P105" s="6">
        <v>132</v>
      </c>
      <c r="Q105" s="6">
        <v>106</v>
      </c>
      <c r="R105" s="6">
        <v>216</v>
      </c>
      <c r="S105" s="6">
        <v>1650</v>
      </c>
      <c r="T105" s="7" t="s">
        <v>1</v>
      </c>
    </row>
    <row r="106" spans="1:20" s="8" customFormat="1" ht="20.100000000000001" customHeight="1" x14ac:dyDescent="0.25">
      <c r="A106" s="7" t="s">
        <v>137</v>
      </c>
      <c r="B106" s="7" t="s">
        <v>26</v>
      </c>
      <c r="C106" s="7" t="s">
        <v>4</v>
      </c>
      <c r="D106" s="7" t="s">
        <v>24</v>
      </c>
      <c r="E106" s="7" t="s">
        <v>16</v>
      </c>
      <c r="F106" s="6">
        <v>2144</v>
      </c>
      <c r="G106" s="6">
        <v>879</v>
      </c>
      <c r="H106" s="6">
        <v>2001</v>
      </c>
      <c r="I106" s="6">
        <v>1556</v>
      </c>
      <c r="J106" s="13">
        <f t="shared" si="4"/>
        <v>0.72574626865671643</v>
      </c>
      <c r="K106" s="6">
        <v>132</v>
      </c>
      <c r="L106" s="13">
        <f t="shared" si="5"/>
        <v>6.1567164179104475E-2</v>
      </c>
      <c r="M106" s="6">
        <v>4</v>
      </c>
      <c r="N106" s="6">
        <v>260</v>
      </c>
      <c r="O106" s="6">
        <v>3</v>
      </c>
      <c r="P106" s="6">
        <v>46</v>
      </c>
      <c r="Q106" s="6">
        <v>143</v>
      </c>
      <c r="R106" s="6">
        <v>152</v>
      </c>
      <c r="S106" s="6">
        <v>1956</v>
      </c>
      <c r="T106" s="7" t="s">
        <v>1</v>
      </c>
    </row>
    <row r="107" spans="1:20" s="8" customFormat="1" ht="20.100000000000001" customHeight="1" x14ac:dyDescent="0.25">
      <c r="A107" s="7" t="s">
        <v>136</v>
      </c>
      <c r="B107" s="7" t="s">
        <v>26</v>
      </c>
      <c r="C107" s="7" t="s">
        <v>2</v>
      </c>
      <c r="D107" s="7" t="s">
        <v>24</v>
      </c>
      <c r="E107" s="7" t="s">
        <v>16</v>
      </c>
      <c r="F107" s="6">
        <v>849</v>
      </c>
      <c r="G107" s="6">
        <v>375</v>
      </c>
      <c r="H107" s="6">
        <v>801</v>
      </c>
      <c r="I107" s="6">
        <v>645</v>
      </c>
      <c r="J107" s="13">
        <f t="shared" si="4"/>
        <v>0.75971731448763247</v>
      </c>
      <c r="K107" s="6">
        <v>38</v>
      </c>
      <c r="L107" s="13">
        <f t="shared" si="5"/>
        <v>4.47585394581861E-2</v>
      </c>
      <c r="M107" s="6">
        <v>0</v>
      </c>
      <c r="N107" s="6">
        <v>90</v>
      </c>
      <c r="O107" s="6">
        <v>0</v>
      </c>
      <c r="P107" s="6">
        <v>28</v>
      </c>
      <c r="Q107" s="6">
        <v>48</v>
      </c>
      <c r="R107" s="6">
        <v>61</v>
      </c>
      <c r="S107" s="6">
        <v>731</v>
      </c>
      <c r="T107" s="7" t="s">
        <v>1</v>
      </c>
    </row>
    <row r="108" spans="1:20" s="8" customFormat="1" ht="20.100000000000001" customHeight="1" x14ac:dyDescent="0.25">
      <c r="A108" s="7" t="s">
        <v>134</v>
      </c>
      <c r="B108" s="7" t="s">
        <v>26</v>
      </c>
      <c r="C108" s="7" t="s">
        <v>7</v>
      </c>
      <c r="D108" s="7" t="s">
        <v>24</v>
      </c>
      <c r="E108" s="7" t="s">
        <v>15</v>
      </c>
      <c r="F108" s="6">
        <v>281</v>
      </c>
      <c r="G108" s="6">
        <v>51</v>
      </c>
      <c r="H108" s="6">
        <v>270</v>
      </c>
      <c r="I108" s="6">
        <v>203</v>
      </c>
      <c r="J108" s="13">
        <f t="shared" si="4"/>
        <v>0.72241992882562278</v>
      </c>
      <c r="K108" s="6">
        <v>49</v>
      </c>
      <c r="L108" s="13">
        <f t="shared" si="5"/>
        <v>0.17437722419928825</v>
      </c>
      <c r="M108" s="6">
        <v>0</v>
      </c>
      <c r="N108" s="6">
        <v>3</v>
      </c>
      <c r="O108" s="6">
        <v>0</v>
      </c>
      <c r="P108" s="6">
        <v>15</v>
      </c>
      <c r="Q108" s="6">
        <v>10</v>
      </c>
      <c r="R108" s="6">
        <v>25</v>
      </c>
      <c r="S108" s="6">
        <v>277</v>
      </c>
      <c r="T108" s="7" t="s">
        <v>1</v>
      </c>
    </row>
    <row r="109" spans="1:20" s="8" customFormat="1" ht="20.100000000000001" customHeight="1" x14ac:dyDescent="0.25">
      <c r="A109" s="7" t="s">
        <v>133</v>
      </c>
      <c r="B109" s="7" t="s">
        <v>26</v>
      </c>
      <c r="C109" s="7" t="s">
        <v>6</v>
      </c>
      <c r="D109" s="7" t="s">
        <v>24</v>
      </c>
      <c r="E109" s="7" t="s">
        <v>15</v>
      </c>
      <c r="F109" s="6">
        <v>287</v>
      </c>
      <c r="G109" s="6">
        <v>144</v>
      </c>
      <c r="H109" s="6">
        <v>258</v>
      </c>
      <c r="I109" s="6">
        <v>16</v>
      </c>
      <c r="J109" s="13">
        <f t="shared" si="4"/>
        <v>5.5749128919860627E-2</v>
      </c>
      <c r="K109" s="6">
        <v>202</v>
      </c>
      <c r="L109" s="13">
        <f t="shared" si="5"/>
        <v>0.70383275261324041</v>
      </c>
      <c r="M109" s="6">
        <v>0</v>
      </c>
      <c r="N109" s="6">
        <v>0</v>
      </c>
      <c r="O109" s="6">
        <v>0</v>
      </c>
      <c r="P109" s="6">
        <v>40</v>
      </c>
      <c r="Q109" s="6">
        <v>29</v>
      </c>
      <c r="R109" s="6">
        <v>80</v>
      </c>
      <c r="S109" s="6">
        <v>167</v>
      </c>
      <c r="T109" s="7" t="s">
        <v>1</v>
      </c>
    </row>
    <row r="110" spans="1:20" s="8" customFormat="1" ht="20.100000000000001" customHeight="1" x14ac:dyDescent="0.25">
      <c r="A110" s="7" t="s">
        <v>132</v>
      </c>
      <c r="B110" s="7" t="s">
        <v>26</v>
      </c>
      <c r="C110" s="7" t="s">
        <v>4</v>
      </c>
      <c r="D110" s="7" t="s">
        <v>24</v>
      </c>
      <c r="E110" s="7" t="s">
        <v>15</v>
      </c>
      <c r="F110" s="6">
        <v>708</v>
      </c>
      <c r="G110" s="6">
        <v>501</v>
      </c>
      <c r="H110" s="6">
        <v>644</v>
      </c>
      <c r="I110" s="6">
        <v>295</v>
      </c>
      <c r="J110" s="13">
        <f t="shared" si="4"/>
        <v>0.41666666666666669</v>
      </c>
      <c r="K110" s="6">
        <v>118</v>
      </c>
      <c r="L110" s="13">
        <f t="shared" si="5"/>
        <v>0.16666666666666666</v>
      </c>
      <c r="M110" s="6">
        <v>1</v>
      </c>
      <c r="N110" s="6">
        <v>199</v>
      </c>
      <c r="O110" s="6">
        <v>0</v>
      </c>
      <c r="P110" s="6">
        <v>31</v>
      </c>
      <c r="Q110" s="6">
        <v>64</v>
      </c>
      <c r="R110" s="6">
        <v>65</v>
      </c>
      <c r="S110" s="6">
        <v>656</v>
      </c>
      <c r="T110" s="7" t="s">
        <v>1</v>
      </c>
    </row>
    <row r="111" spans="1:20" s="8" customFormat="1" ht="20.100000000000001" customHeight="1" x14ac:dyDescent="0.25">
      <c r="A111" s="7" t="s">
        <v>131</v>
      </c>
      <c r="B111" s="7" t="s">
        <v>26</v>
      </c>
      <c r="C111" s="7" t="s">
        <v>2</v>
      </c>
      <c r="D111" s="7" t="s">
        <v>24</v>
      </c>
      <c r="E111" s="7" t="s">
        <v>15</v>
      </c>
      <c r="F111" s="6">
        <v>1272</v>
      </c>
      <c r="G111" s="6">
        <v>714</v>
      </c>
      <c r="H111" s="6">
        <v>1222</v>
      </c>
      <c r="I111" s="6">
        <v>584</v>
      </c>
      <c r="J111" s="13">
        <f t="shared" si="4"/>
        <v>0.45911949685534592</v>
      </c>
      <c r="K111" s="6">
        <v>280</v>
      </c>
      <c r="L111" s="13">
        <f t="shared" si="5"/>
        <v>0.22012578616352202</v>
      </c>
      <c r="M111" s="6">
        <v>0</v>
      </c>
      <c r="N111" s="6">
        <v>276</v>
      </c>
      <c r="O111" s="6">
        <v>0</v>
      </c>
      <c r="P111" s="6">
        <v>82</v>
      </c>
      <c r="Q111" s="6">
        <v>50</v>
      </c>
      <c r="R111" s="6">
        <v>133</v>
      </c>
      <c r="S111" s="6">
        <v>1114</v>
      </c>
      <c r="T111" s="7" t="s">
        <v>1</v>
      </c>
    </row>
    <row r="112" spans="1:20" s="8" customFormat="1" ht="20.100000000000001" customHeight="1" x14ac:dyDescent="0.25">
      <c r="A112" s="7" t="s">
        <v>130</v>
      </c>
      <c r="B112" s="7" t="s">
        <v>26</v>
      </c>
      <c r="C112" s="7" t="s">
        <v>0</v>
      </c>
      <c r="D112" s="7" t="s">
        <v>24</v>
      </c>
      <c r="E112" s="7" t="s">
        <v>15</v>
      </c>
      <c r="F112" s="6">
        <v>1436</v>
      </c>
      <c r="G112" s="6">
        <v>770</v>
      </c>
      <c r="H112" s="6">
        <v>1380</v>
      </c>
      <c r="I112" s="6">
        <v>560</v>
      </c>
      <c r="J112" s="13">
        <f t="shared" si="4"/>
        <v>0.38997214484679665</v>
      </c>
      <c r="K112" s="6">
        <v>392</v>
      </c>
      <c r="L112" s="13">
        <f t="shared" si="5"/>
        <v>0.27298050139275765</v>
      </c>
      <c r="M112" s="6">
        <v>5</v>
      </c>
      <c r="N112" s="6">
        <v>373</v>
      </c>
      <c r="O112" s="6">
        <v>0</v>
      </c>
      <c r="P112" s="6">
        <v>50</v>
      </c>
      <c r="Q112" s="6">
        <v>56</v>
      </c>
      <c r="R112" s="6">
        <v>102</v>
      </c>
      <c r="S112" s="6">
        <v>1360</v>
      </c>
      <c r="T112" s="7" t="s">
        <v>1</v>
      </c>
    </row>
    <row r="113" spans="1:21" s="8" customFormat="1" ht="20.100000000000001" customHeight="1" x14ac:dyDescent="0.25">
      <c r="A113" s="7" t="s">
        <v>118</v>
      </c>
      <c r="B113" s="7" t="s">
        <v>26</v>
      </c>
      <c r="C113" s="7" t="s">
        <v>0</v>
      </c>
      <c r="D113" s="7" t="s">
        <v>24</v>
      </c>
      <c r="E113" s="7" t="s">
        <v>14</v>
      </c>
      <c r="F113" s="6">
        <v>1669</v>
      </c>
      <c r="G113" s="6">
        <v>701</v>
      </c>
      <c r="H113" s="6">
        <v>1538</v>
      </c>
      <c r="I113" s="6">
        <v>226</v>
      </c>
      <c r="J113" s="13">
        <f t="shared" si="4"/>
        <v>0.13541042540443379</v>
      </c>
      <c r="K113" s="6">
        <v>1197</v>
      </c>
      <c r="L113" s="13">
        <f t="shared" si="5"/>
        <v>0.71719592570401436</v>
      </c>
      <c r="M113" s="6">
        <v>16</v>
      </c>
      <c r="N113" s="6">
        <v>6</v>
      </c>
      <c r="O113" s="6">
        <v>1</v>
      </c>
      <c r="P113" s="6">
        <v>92</v>
      </c>
      <c r="Q113" s="6">
        <v>131</v>
      </c>
      <c r="R113" s="6">
        <v>213</v>
      </c>
      <c r="S113" s="6">
        <v>1118</v>
      </c>
      <c r="T113" s="7" t="s">
        <v>1</v>
      </c>
    </row>
    <row r="114" spans="1:21" s="8" customFormat="1" ht="20.100000000000001" customHeight="1" x14ac:dyDescent="0.25">
      <c r="A114" s="7" t="s">
        <v>105</v>
      </c>
      <c r="B114" s="7" t="s">
        <v>26</v>
      </c>
      <c r="C114" s="7" t="s">
        <v>2</v>
      </c>
      <c r="D114" s="7" t="s">
        <v>24</v>
      </c>
      <c r="E114" s="7" t="s">
        <v>13</v>
      </c>
      <c r="F114" s="6">
        <v>795</v>
      </c>
      <c r="G114" s="6">
        <v>320</v>
      </c>
      <c r="H114" s="6">
        <v>719</v>
      </c>
      <c r="I114" s="6">
        <v>53</v>
      </c>
      <c r="J114" s="13">
        <f t="shared" si="4"/>
        <v>6.6666666666666666E-2</v>
      </c>
      <c r="K114" s="6">
        <v>628</v>
      </c>
      <c r="L114" s="13">
        <f t="shared" si="5"/>
        <v>0.78993710691823904</v>
      </c>
      <c r="M114" s="6">
        <v>5</v>
      </c>
      <c r="N114" s="6">
        <v>2</v>
      </c>
      <c r="O114" s="6">
        <v>1</v>
      </c>
      <c r="P114" s="6">
        <v>30</v>
      </c>
      <c r="Q114" s="6">
        <v>76</v>
      </c>
      <c r="R114" s="6">
        <v>77</v>
      </c>
      <c r="S114" s="6">
        <v>473</v>
      </c>
      <c r="T114" s="7" t="s">
        <v>1</v>
      </c>
    </row>
    <row r="115" spans="1:21" s="8" customFormat="1" ht="20.100000000000001" customHeight="1" x14ac:dyDescent="0.25">
      <c r="A115" s="7" t="s">
        <v>104</v>
      </c>
      <c r="B115" s="7" t="s">
        <v>26</v>
      </c>
      <c r="C115" s="7" t="s">
        <v>0</v>
      </c>
      <c r="D115" s="7" t="s">
        <v>24</v>
      </c>
      <c r="E115" s="7" t="s">
        <v>13</v>
      </c>
      <c r="F115" s="6">
        <v>1169</v>
      </c>
      <c r="G115" s="6">
        <v>485</v>
      </c>
      <c r="H115" s="6">
        <v>1051</v>
      </c>
      <c r="I115" s="6">
        <v>145</v>
      </c>
      <c r="J115" s="13">
        <f t="shared" si="4"/>
        <v>0.12403763900769889</v>
      </c>
      <c r="K115" s="6">
        <v>819</v>
      </c>
      <c r="L115" s="13">
        <f t="shared" si="5"/>
        <v>0.70059880239520955</v>
      </c>
      <c r="M115" s="6">
        <v>5</v>
      </c>
      <c r="N115" s="6">
        <v>2</v>
      </c>
      <c r="O115" s="6">
        <v>0</v>
      </c>
      <c r="P115" s="6">
        <v>80</v>
      </c>
      <c r="Q115" s="6">
        <v>118</v>
      </c>
      <c r="R115" s="6">
        <v>169</v>
      </c>
      <c r="S115" s="6">
        <v>791</v>
      </c>
      <c r="T115" s="7" t="s">
        <v>1</v>
      </c>
    </row>
    <row r="116" spans="1:21" s="8" customFormat="1" ht="20.100000000000001" customHeight="1" x14ac:dyDescent="0.25">
      <c r="A116" s="7" t="s">
        <v>85</v>
      </c>
      <c r="B116" s="7" t="s">
        <v>26</v>
      </c>
      <c r="C116" s="7" t="s">
        <v>5</v>
      </c>
      <c r="D116" s="7" t="s">
        <v>24</v>
      </c>
      <c r="E116" s="7" t="s">
        <v>11</v>
      </c>
      <c r="F116" s="6">
        <v>45</v>
      </c>
      <c r="G116" s="6">
        <v>48</v>
      </c>
      <c r="H116" s="6">
        <v>35</v>
      </c>
      <c r="I116" s="6">
        <v>14</v>
      </c>
      <c r="J116" s="13">
        <f t="shared" si="4"/>
        <v>0.31111111111111112</v>
      </c>
      <c r="K116" s="6">
        <v>3</v>
      </c>
      <c r="L116" s="13">
        <f t="shared" si="5"/>
        <v>6.6666666666666666E-2</v>
      </c>
      <c r="M116" s="6">
        <v>1</v>
      </c>
      <c r="N116" s="6">
        <v>12</v>
      </c>
      <c r="O116" s="6">
        <v>0</v>
      </c>
      <c r="P116" s="6">
        <v>5</v>
      </c>
      <c r="Q116" s="6">
        <v>10</v>
      </c>
      <c r="R116" s="6">
        <v>9</v>
      </c>
      <c r="S116" s="6">
        <v>38</v>
      </c>
      <c r="T116" s="7" t="s">
        <v>1</v>
      </c>
    </row>
    <row r="117" spans="1:21" s="8" customFormat="1" ht="20.100000000000001" customHeight="1" x14ac:dyDescent="0.25">
      <c r="A117" s="7" t="s">
        <v>84</v>
      </c>
      <c r="B117" s="7" t="s">
        <v>26</v>
      </c>
      <c r="C117" s="7" t="s">
        <v>7</v>
      </c>
      <c r="D117" s="7" t="s">
        <v>24</v>
      </c>
      <c r="E117" s="7" t="s">
        <v>11</v>
      </c>
      <c r="F117" s="6">
        <v>1255</v>
      </c>
      <c r="G117" s="6">
        <v>646</v>
      </c>
      <c r="H117" s="6">
        <v>1123</v>
      </c>
      <c r="I117" s="6">
        <v>114</v>
      </c>
      <c r="J117" s="13">
        <f t="shared" si="4"/>
        <v>9.0836653386454178E-2</v>
      </c>
      <c r="K117" s="6">
        <v>858</v>
      </c>
      <c r="L117" s="13">
        <f t="shared" si="5"/>
        <v>0.68366533864541834</v>
      </c>
      <c r="M117" s="6">
        <v>9</v>
      </c>
      <c r="N117" s="6">
        <v>2</v>
      </c>
      <c r="O117" s="6">
        <v>0</v>
      </c>
      <c r="P117" s="6">
        <v>140</v>
      </c>
      <c r="Q117" s="6">
        <v>132</v>
      </c>
      <c r="R117" s="6">
        <v>325</v>
      </c>
      <c r="S117" s="6">
        <v>749</v>
      </c>
      <c r="T117" s="7" t="s">
        <v>1</v>
      </c>
    </row>
    <row r="118" spans="1:21" s="8" customFormat="1" ht="20.100000000000001" customHeight="1" x14ac:dyDescent="0.25">
      <c r="A118" s="7" t="s">
        <v>194</v>
      </c>
      <c r="B118" s="7" t="s">
        <v>26</v>
      </c>
      <c r="C118" s="7" t="s">
        <v>7</v>
      </c>
      <c r="D118" s="7" t="s">
        <v>24</v>
      </c>
      <c r="E118" s="7" t="s">
        <v>24</v>
      </c>
      <c r="F118" s="7"/>
      <c r="G118" s="6"/>
      <c r="H118" s="6" t="s">
        <v>195</v>
      </c>
      <c r="I118" s="6"/>
      <c r="J118" s="13" t="e">
        <f t="shared" si="4"/>
        <v>#DIV/0!</v>
      </c>
      <c r="K118" s="6"/>
      <c r="L118" s="6"/>
      <c r="M118" s="13"/>
      <c r="N118" s="6"/>
      <c r="O118" s="6"/>
      <c r="P118" s="6"/>
      <c r="Q118" s="6"/>
      <c r="R118" s="6"/>
      <c r="S118" s="6"/>
      <c r="T118" s="6"/>
      <c r="U118" s="7"/>
    </row>
    <row r="119" spans="1:21" s="8" customFormat="1" ht="20.100000000000001" customHeight="1" x14ac:dyDescent="0.25">
      <c r="A119" s="7" t="s">
        <v>82</v>
      </c>
      <c r="B119" s="7" t="s">
        <v>26</v>
      </c>
      <c r="C119" s="7" t="s">
        <v>4</v>
      </c>
      <c r="D119" s="7" t="s">
        <v>24</v>
      </c>
      <c r="E119" s="7" t="s">
        <v>11</v>
      </c>
      <c r="F119" s="6">
        <v>657</v>
      </c>
      <c r="G119" s="6">
        <v>492</v>
      </c>
      <c r="H119" s="6">
        <v>606</v>
      </c>
      <c r="I119" s="6">
        <v>467</v>
      </c>
      <c r="J119" s="13">
        <f t="shared" si="4"/>
        <v>0.71080669710806699</v>
      </c>
      <c r="K119" s="6">
        <v>37</v>
      </c>
      <c r="L119" s="13">
        <f t="shared" si="5"/>
        <v>5.6316590563165903E-2</v>
      </c>
      <c r="M119" s="6">
        <v>3</v>
      </c>
      <c r="N119" s="6">
        <v>86</v>
      </c>
      <c r="O119" s="6">
        <v>0</v>
      </c>
      <c r="P119" s="6">
        <v>13</v>
      </c>
      <c r="Q119" s="6">
        <v>51</v>
      </c>
      <c r="R119" s="6">
        <v>46</v>
      </c>
      <c r="S119" s="6">
        <v>624</v>
      </c>
      <c r="T119" s="7" t="s">
        <v>1</v>
      </c>
    </row>
    <row r="120" spans="1:21" s="8" customFormat="1" ht="20.100000000000001" customHeight="1" x14ac:dyDescent="0.25">
      <c r="A120" s="7" t="s">
        <v>80</v>
      </c>
      <c r="B120" s="7" t="s">
        <v>26</v>
      </c>
      <c r="C120" s="7" t="s">
        <v>0</v>
      </c>
      <c r="D120" s="7" t="s">
        <v>24</v>
      </c>
      <c r="E120" s="7" t="s">
        <v>11</v>
      </c>
      <c r="F120" s="6">
        <v>1351</v>
      </c>
      <c r="G120" s="6">
        <v>1184</v>
      </c>
      <c r="H120" s="6">
        <v>1252</v>
      </c>
      <c r="I120" s="6">
        <v>788</v>
      </c>
      <c r="J120" s="13">
        <f t="shared" si="4"/>
        <v>0.58327165062916353</v>
      </c>
      <c r="K120" s="6">
        <v>304</v>
      </c>
      <c r="L120" s="13">
        <f t="shared" si="5"/>
        <v>0.22501850481125094</v>
      </c>
      <c r="M120" s="6">
        <v>4</v>
      </c>
      <c r="N120" s="6">
        <v>99</v>
      </c>
      <c r="O120" s="6">
        <v>0</v>
      </c>
      <c r="P120" s="6">
        <v>57</v>
      </c>
      <c r="Q120" s="6">
        <v>99</v>
      </c>
      <c r="R120" s="6">
        <v>125</v>
      </c>
      <c r="S120" s="6">
        <v>1264</v>
      </c>
      <c r="T120" s="7" t="s">
        <v>1</v>
      </c>
    </row>
    <row r="121" spans="1:21" s="27" customFormat="1" ht="20.100000000000001" customHeight="1" x14ac:dyDescent="0.25">
      <c r="A121" s="18" t="s">
        <v>187</v>
      </c>
      <c r="B121" s="18"/>
      <c r="C121" s="18"/>
      <c r="D121" s="18">
        <v>4</v>
      </c>
      <c r="E121" s="18"/>
      <c r="F121" s="19">
        <v>29640</v>
      </c>
      <c r="G121" s="19">
        <v>12966</v>
      </c>
      <c r="H121" s="19">
        <v>27426</v>
      </c>
      <c r="I121" s="19">
        <v>12087</v>
      </c>
      <c r="J121" s="20">
        <f t="shared" si="4"/>
        <v>0.4077935222672065</v>
      </c>
      <c r="K121" s="19">
        <v>11527</v>
      </c>
      <c r="L121" s="26">
        <f t="shared" si="5"/>
        <v>0.38890013495276654</v>
      </c>
      <c r="M121" s="19">
        <v>108</v>
      </c>
      <c r="N121" s="19">
        <v>2301</v>
      </c>
      <c r="O121" s="19">
        <v>27</v>
      </c>
      <c r="P121" s="19">
        <v>1375</v>
      </c>
      <c r="Q121" s="19">
        <v>2214</v>
      </c>
      <c r="R121" s="19">
        <v>3001</v>
      </c>
      <c r="S121" s="19">
        <v>24072</v>
      </c>
      <c r="T121" s="18"/>
    </row>
    <row r="122" spans="1:21" s="8" customFormat="1" ht="20.100000000000001" customHeight="1" x14ac:dyDescent="0.25">
      <c r="A122" s="7" t="s">
        <v>162</v>
      </c>
      <c r="B122" s="7" t="s">
        <v>26</v>
      </c>
      <c r="C122" s="7" t="s">
        <v>6</v>
      </c>
      <c r="D122" s="7" t="s">
        <v>20</v>
      </c>
      <c r="E122" s="7" t="s">
        <v>19</v>
      </c>
      <c r="F122" s="6">
        <v>434</v>
      </c>
      <c r="G122" s="6">
        <v>205</v>
      </c>
      <c r="H122" s="6">
        <v>409</v>
      </c>
      <c r="I122" s="6">
        <v>333</v>
      </c>
      <c r="J122" s="13">
        <f t="shared" si="4"/>
        <v>0.76728110599078336</v>
      </c>
      <c r="K122" s="6">
        <v>41</v>
      </c>
      <c r="L122" s="13">
        <f t="shared" si="5"/>
        <v>9.4470046082949302E-2</v>
      </c>
      <c r="M122" s="6">
        <v>3</v>
      </c>
      <c r="N122" s="6">
        <v>26</v>
      </c>
      <c r="O122" s="6">
        <v>0</v>
      </c>
      <c r="P122" s="6">
        <v>6</v>
      </c>
      <c r="Q122" s="6">
        <v>25</v>
      </c>
      <c r="R122" s="6">
        <v>13</v>
      </c>
      <c r="S122" s="6">
        <v>380</v>
      </c>
      <c r="T122" s="7" t="s">
        <v>1</v>
      </c>
    </row>
    <row r="123" spans="1:21" s="8" customFormat="1" ht="20.100000000000001" customHeight="1" x14ac:dyDescent="0.25">
      <c r="A123" s="7" t="s">
        <v>156</v>
      </c>
      <c r="B123" s="7" t="s">
        <v>26</v>
      </c>
      <c r="C123" s="7" t="s">
        <v>17</v>
      </c>
      <c r="D123" s="7" t="s">
        <v>20</v>
      </c>
      <c r="E123" s="7" t="s">
        <v>17</v>
      </c>
      <c r="F123" s="6">
        <v>501</v>
      </c>
      <c r="G123" s="6">
        <v>261</v>
      </c>
      <c r="H123" s="6">
        <v>467</v>
      </c>
      <c r="I123" s="6">
        <v>288</v>
      </c>
      <c r="J123" s="13">
        <f t="shared" si="4"/>
        <v>0.57485029940119758</v>
      </c>
      <c r="K123" s="6">
        <v>153</v>
      </c>
      <c r="L123" s="13">
        <f t="shared" si="5"/>
        <v>0.30538922155688625</v>
      </c>
      <c r="M123" s="6">
        <v>1</v>
      </c>
      <c r="N123" s="6">
        <v>16</v>
      </c>
      <c r="O123" s="6">
        <v>0</v>
      </c>
      <c r="P123" s="6">
        <v>8</v>
      </c>
      <c r="Q123" s="6">
        <v>34</v>
      </c>
      <c r="R123" s="6">
        <v>16</v>
      </c>
      <c r="S123" s="6">
        <v>400</v>
      </c>
      <c r="T123" s="7" t="s">
        <v>1</v>
      </c>
    </row>
    <row r="124" spans="1:21" s="8" customFormat="1" ht="20.100000000000001" customHeight="1" x14ac:dyDescent="0.25">
      <c r="A124" s="7" t="s">
        <v>155</v>
      </c>
      <c r="B124" s="7" t="s">
        <v>26</v>
      </c>
      <c r="C124" s="7" t="s">
        <v>16</v>
      </c>
      <c r="D124" s="7" t="s">
        <v>20</v>
      </c>
      <c r="E124" s="7" t="s">
        <v>17</v>
      </c>
      <c r="F124" s="6">
        <v>1050</v>
      </c>
      <c r="G124" s="6">
        <v>272</v>
      </c>
      <c r="H124" s="6">
        <v>957</v>
      </c>
      <c r="I124" s="6">
        <v>713</v>
      </c>
      <c r="J124" s="13">
        <f t="shared" si="4"/>
        <v>0.67904761904761901</v>
      </c>
      <c r="K124" s="6">
        <v>191</v>
      </c>
      <c r="L124" s="13">
        <f t="shared" si="5"/>
        <v>0.1819047619047619</v>
      </c>
      <c r="M124" s="6">
        <v>3</v>
      </c>
      <c r="N124" s="6">
        <v>30</v>
      </c>
      <c r="O124" s="6">
        <v>1</v>
      </c>
      <c r="P124" s="6">
        <v>19</v>
      </c>
      <c r="Q124" s="6">
        <v>93</v>
      </c>
      <c r="R124" s="6">
        <v>74</v>
      </c>
      <c r="S124" s="6">
        <v>968</v>
      </c>
      <c r="T124" s="7" t="s">
        <v>1</v>
      </c>
    </row>
    <row r="125" spans="1:21" s="8" customFormat="1" ht="20.100000000000001" customHeight="1" x14ac:dyDescent="0.25">
      <c r="A125" s="7" t="s">
        <v>154</v>
      </c>
      <c r="B125" s="7" t="s">
        <v>26</v>
      </c>
      <c r="C125" s="7" t="s">
        <v>15</v>
      </c>
      <c r="D125" s="7" t="s">
        <v>20</v>
      </c>
      <c r="E125" s="7" t="s">
        <v>17</v>
      </c>
      <c r="F125" s="6">
        <v>787</v>
      </c>
      <c r="G125" s="6">
        <v>385</v>
      </c>
      <c r="H125" s="6">
        <v>736</v>
      </c>
      <c r="I125" s="6">
        <v>561</v>
      </c>
      <c r="J125" s="13">
        <f t="shared" si="4"/>
        <v>0.71283354510800512</v>
      </c>
      <c r="K125" s="6">
        <v>140</v>
      </c>
      <c r="L125" s="13">
        <f t="shared" si="5"/>
        <v>0.17789072426937738</v>
      </c>
      <c r="M125" s="6">
        <v>0</v>
      </c>
      <c r="N125" s="6">
        <v>22</v>
      </c>
      <c r="O125" s="6">
        <v>0</v>
      </c>
      <c r="P125" s="6">
        <v>13</v>
      </c>
      <c r="Q125" s="6">
        <v>51</v>
      </c>
      <c r="R125" s="6">
        <v>33</v>
      </c>
      <c r="S125" s="6">
        <v>698</v>
      </c>
      <c r="T125" s="7" t="s">
        <v>1</v>
      </c>
    </row>
    <row r="126" spans="1:21" s="8" customFormat="1" ht="20.100000000000001" customHeight="1" x14ac:dyDescent="0.25">
      <c r="A126" s="7" t="s">
        <v>153</v>
      </c>
      <c r="B126" s="7" t="s">
        <v>26</v>
      </c>
      <c r="C126" s="7" t="s">
        <v>14</v>
      </c>
      <c r="D126" s="7" t="s">
        <v>20</v>
      </c>
      <c r="E126" s="7" t="s">
        <v>17</v>
      </c>
      <c r="F126" s="6">
        <v>819</v>
      </c>
      <c r="G126" s="6">
        <v>355</v>
      </c>
      <c r="H126" s="6">
        <v>722</v>
      </c>
      <c r="I126" s="6">
        <v>237</v>
      </c>
      <c r="J126" s="13">
        <f t="shared" si="4"/>
        <v>0.2893772893772894</v>
      </c>
      <c r="K126" s="6">
        <v>438</v>
      </c>
      <c r="L126" s="13">
        <f t="shared" si="5"/>
        <v>0.53479853479853479</v>
      </c>
      <c r="M126" s="6">
        <v>2</v>
      </c>
      <c r="N126" s="6">
        <v>18</v>
      </c>
      <c r="O126" s="6">
        <v>0</v>
      </c>
      <c r="P126" s="6">
        <v>27</v>
      </c>
      <c r="Q126" s="6">
        <v>97</v>
      </c>
      <c r="R126" s="6">
        <v>74</v>
      </c>
      <c r="S126" s="6">
        <v>657</v>
      </c>
      <c r="T126" s="7" t="s">
        <v>1</v>
      </c>
    </row>
    <row r="127" spans="1:21" s="8" customFormat="1" ht="20.100000000000001" customHeight="1" x14ac:dyDescent="0.25">
      <c r="A127" s="7" t="s">
        <v>152</v>
      </c>
      <c r="B127" s="7" t="s">
        <v>26</v>
      </c>
      <c r="C127" s="7" t="s">
        <v>3</v>
      </c>
      <c r="D127" s="7" t="s">
        <v>20</v>
      </c>
      <c r="E127" s="7" t="s">
        <v>17</v>
      </c>
      <c r="F127" s="6">
        <v>810</v>
      </c>
      <c r="G127" s="6">
        <v>344</v>
      </c>
      <c r="H127" s="6">
        <v>755</v>
      </c>
      <c r="I127" s="6">
        <v>604</v>
      </c>
      <c r="J127" s="13">
        <f t="shared" si="4"/>
        <v>0.74567901234567902</v>
      </c>
      <c r="K127" s="6">
        <v>111</v>
      </c>
      <c r="L127" s="13">
        <f t="shared" si="5"/>
        <v>0.13703703703703704</v>
      </c>
      <c r="M127" s="6">
        <v>2</v>
      </c>
      <c r="N127" s="6">
        <v>21</v>
      </c>
      <c r="O127" s="6">
        <v>0</v>
      </c>
      <c r="P127" s="6">
        <v>17</v>
      </c>
      <c r="Q127" s="6">
        <v>55</v>
      </c>
      <c r="R127" s="6">
        <v>45</v>
      </c>
      <c r="S127" s="6">
        <v>721</v>
      </c>
      <c r="T127" s="7" t="s">
        <v>1</v>
      </c>
    </row>
    <row r="128" spans="1:21" s="8" customFormat="1" ht="20.100000000000001" customHeight="1" x14ac:dyDescent="0.25">
      <c r="A128" s="7" t="s">
        <v>151</v>
      </c>
      <c r="B128" s="7" t="s">
        <v>26</v>
      </c>
      <c r="C128" s="7" t="s">
        <v>13</v>
      </c>
      <c r="D128" s="7" t="s">
        <v>20</v>
      </c>
      <c r="E128" s="7" t="s">
        <v>17</v>
      </c>
      <c r="F128" s="6">
        <v>838</v>
      </c>
      <c r="G128" s="6">
        <v>376</v>
      </c>
      <c r="H128" s="6">
        <v>768</v>
      </c>
      <c r="I128" s="6">
        <v>607</v>
      </c>
      <c r="J128" s="13">
        <f t="shared" si="4"/>
        <v>0.72434367541766109</v>
      </c>
      <c r="K128" s="6">
        <v>99</v>
      </c>
      <c r="L128" s="13">
        <f t="shared" si="5"/>
        <v>0.11813842482100238</v>
      </c>
      <c r="M128" s="6">
        <v>8</v>
      </c>
      <c r="N128" s="6">
        <v>33</v>
      </c>
      <c r="O128" s="6">
        <v>0</v>
      </c>
      <c r="P128" s="6">
        <v>21</v>
      </c>
      <c r="Q128" s="6">
        <v>70</v>
      </c>
      <c r="R128" s="6">
        <v>73</v>
      </c>
      <c r="S128" s="6">
        <v>707</v>
      </c>
      <c r="T128" s="7" t="s">
        <v>1</v>
      </c>
    </row>
    <row r="129" spans="1:20" s="8" customFormat="1" ht="20.100000000000001" customHeight="1" x14ac:dyDescent="0.25">
      <c r="A129" s="7" t="s">
        <v>150</v>
      </c>
      <c r="B129" s="7" t="s">
        <v>26</v>
      </c>
      <c r="C129" s="7" t="s">
        <v>8</v>
      </c>
      <c r="D129" s="7" t="s">
        <v>20</v>
      </c>
      <c r="E129" s="7" t="s">
        <v>17</v>
      </c>
      <c r="F129" s="6">
        <v>1050</v>
      </c>
      <c r="G129" s="6">
        <v>492</v>
      </c>
      <c r="H129" s="6">
        <v>927</v>
      </c>
      <c r="I129" s="6">
        <v>160</v>
      </c>
      <c r="J129" s="13">
        <f t="shared" si="4"/>
        <v>0.15238095238095239</v>
      </c>
      <c r="K129" s="6">
        <v>570</v>
      </c>
      <c r="L129" s="13">
        <f t="shared" ref="L129:L151" si="6">K129/F129</f>
        <v>0.54285714285714282</v>
      </c>
      <c r="M129" s="6">
        <v>2</v>
      </c>
      <c r="N129" s="6">
        <v>17</v>
      </c>
      <c r="O129" s="6">
        <v>1</v>
      </c>
      <c r="P129" s="6">
        <v>177</v>
      </c>
      <c r="Q129" s="6">
        <v>123</v>
      </c>
      <c r="R129" s="6">
        <v>293</v>
      </c>
      <c r="S129" s="6">
        <v>730</v>
      </c>
      <c r="T129" s="7" t="s">
        <v>1</v>
      </c>
    </row>
    <row r="130" spans="1:20" s="8" customFormat="1" ht="20.100000000000001" customHeight="1" x14ac:dyDescent="0.25">
      <c r="A130" s="7" t="s">
        <v>149</v>
      </c>
      <c r="B130" s="7" t="s">
        <v>26</v>
      </c>
      <c r="C130" s="7" t="s">
        <v>12</v>
      </c>
      <c r="D130" s="7" t="s">
        <v>20</v>
      </c>
      <c r="E130" s="7" t="s">
        <v>17</v>
      </c>
      <c r="F130" s="6">
        <v>1302</v>
      </c>
      <c r="G130" s="6">
        <v>619</v>
      </c>
      <c r="H130" s="6">
        <v>1158</v>
      </c>
      <c r="I130" s="6">
        <v>314</v>
      </c>
      <c r="J130" s="13">
        <f t="shared" si="4"/>
        <v>0.2411674347158218</v>
      </c>
      <c r="K130" s="6">
        <v>688</v>
      </c>
      <c r="L130" s="13">
        <f t="shared" si="6"/>
        <v>0.52841781874039939</v>
      </c>
      <c r="M130" s="6">
        <v>9</v>
      </c>
      <c r="N130" s="6">
        <v>46</v>
      </c>
      <c r="O130" s="6">
        <v>0</v>
      </c>
      <c r="P130" s="6">
        <v>101</v>
      </c>
      <c r="Q130" s="6">
        <v>144</v>
      </c>
      <c r="R130" s="6">
        <v>206</v>
      </c>
      <c r="S130" s="6">
        <v>1027</v>
      </c>
      <c r="T130" s="7" t="s">
        <v>1</v>
      </c>
    </row>
    <row r="131" spans="1:20" s="8" customFormat="1" ht="20.100000000000001" customHeight="1" x14ac:dyDescent="0.25">
      <c r="A131" s="7" t="s">
        <v>148</v>
      </c>
      <c r="B131" s="7" t="s">
        <v>26</v>
      </c>
      <c r="C131" s="7" t="s">
        <v>11</v>
      </c>
      <c r="D131" s="7" t="s">
        <v>20</v>
      </c>
      <c r="E131" s="7" t="s">
        <v>17</v>
      </c>
      <c r="F131" s="6">
        <v>706</v>
      </c>
      <c r="G131" s="6">
        <v>327</v>
      </c>
      <c r="H131" s="6">
        <v>668</v>
      </c>
      <c r="I131" s="6">
        <v>578</v>
      </c>
      <c r="J131" s="13">
        <f t="shared" ref="J131:J151" si="7">I131/F131</f>
        <v>0.81869688385269124</v>
      </c>
      <c r="K131" s="6">
        <v>59</v>
      </c>
      <c r="L131" s="13">
        <f t="shared" si="6"/>
        <v>8.3569405099150146E-2</v>
      </c>
      <c r="M131" s="6">
        <v>0</v>
      </c>
      <c r="N131" s="6">
        <v>22</v>
      </c>
      <c r="O131" s="6">
        <v>0</v>
      </c>
      <c r="P131" s="6">
        <v>9</v>
      </c>
      <c r="Q131" s="6">
        <v>38</v>
      </c>
      <c r="R131" s="6">
        <v>29</v>
      </c>
      <c r="S131" s="6">
        <v>585</v>
      </c>
      <c r="T131" s="7" t="s">
        <v>1</v>
      </c>
    </row>
    <row r="132" spans="1:20" s="8" customFormat="1" ht="20.100000000000001" customHeight="1" x14ac:dyDescent="0.25">
      <c r="A132" s="7" t="s">
        <v>147</v>
      </c>
      <c r="B132" s="7" t="s">
        <v>26</v>
      </c>
      <c r="C132" s="7" t="s">
        <v>10</v>
      </c>
      <c r="D132" s="7" t="s">
        <v>20</v>
      </c>
      <c r="E132" s="7" t="s">
        <v>17</v>
      </c>
      <c r="F132" s="6">
        <v>883</v>
      </c>
      <c r="G132" s="6">
        <v>399</v>
      </c>
      <c r="H132" s="6">
        <v>802</v>
      </c>
      <c r="I132" s="6">
        <v>338</v>
      </c>
      <c r="J132" s="13">
        <f t="shared" si="7"/>
        <v>0.38278595696489243</v>
      </c>
      <c r="K132" s="6">
        <v>409</v>
      </c>
      <c r="L132" s="13">
        <f t="shared" si="6"/>
        <v>0.46319365798414497</v>
      </c>
      <c r="M132" s="6">
        <v>6</v>
      </c>
      <c r="N132" s="6">
        <v>24</v>
      </c>
      <c r="O132" s="6">
        <v>0</v>
      </c>
      <c r="P132" s="6">
        <v>26</v>
      </c>
      <c r="Q132" s="6">
        <v>81</v>
      </c>
      <c r="R132" s="6">
        <v>79</v>
      </c>
      <c r="S132" s="6">
        <v>658</v>
      </c>
      <c r="T132" s="7" t="s">
        <v>1</v>
      </c>
    </row>
    <row r="133" spans="1:20" s="8" customFormat="1" ht="20.100000000000001" customHeight="1" x14ac:dyDescent="0.25">
      <c r="A133" s="7" t="s">
        <v>146</v>
      </c>
      <c r="B133" s="7" t="s">
        <v>26</v>
      </c>
      <c r="C133" s="7" t="s">
        <v>9</v>
      </c>
      <c r="D133" s="7" t="s">
        <v>20</v>
      </c>
      <c r="E133" s="7" t="s">
        <v>17</v>
      </c>
      <c r="F133" s="6">
        <v>1065</v>
      </c>
      <c r="G133" s="6">
        <v>478</v>
      </c>
      <c r="H133" s="6">
        <v>978</v>
      </c>
      <c r="I133" s="6">
        <v>463</v>
      </c>
      <c r="J133" s="13">
        <f t="shared" si="7"/>
        <v>0.4347417840375587</v>
      </c>
      <c r="K133" s="6">
        <v>474</v>
      </c>
      <c r="L133" s="13">
        <f t="shared" si="6"/>
        <v>0.44507042253521129</v>
      </c>
      <c r="M133" s="6">
        <v>17</v>
      </c>
      <c r="N133" s="6">
        <v>10</v>
      </c>
      <c r="O133" s="6">
        <v>0</v>
      </c>
      <c r="P133" s="6">
        <v>14</v>
      </c>
      <c r="Q133" s="6">
        <v>87</v>
      </c>
      <c r="R133" s="6">
        <v>62</v>
      </c>
      <c r="S133" s="6">
        <v>822</v>
      </c>
      <c r="T133" s="7" t="s">
        <v>1</v>
      </c>
    </row>
    <row r="134" spans="1:20" s="8" customFormat="1" ht="20.100000000000001" customHeight="1" x14ac:dyDescent="0.25">
      <c r="A134" s="7" t="s">
        <v>145</v>
      </c>
      <c r="B134" s="7" t="s">
        <v>26</v>
      </c>
      <c r="C134" s="7" t="s">
        <v>5</v>
      </c>
      <c r="D134" s="7" t="s">
        <v>20</v>
      </c>
      <c r="E134" s="7" t="s">
        <v>17</v>
      </c>
      <c r="F134" s="6">
        <v>1344</v>
      </c>
      <c r="G134" s="6">
        <v>664</v>
      </c>
      <c r="H134" s="6">
        <v>1219</v>
      </c>
      <c r="I134" s="6">
        <v>302</v>
      </c>
      <c r="J134" s="13">
        <f t="shared" si="7"/>
        <v>0.22470238095238096</v>
      </c>
      <c r="K134" s="6">
        <v>637</v>
      </c>
      <c r="L134" s="13">
        <f t="shared" si="6"/>
        <v>0.47395833333333331</v>
      </c>
      <c r="M134" s="6">
        <v>8</v>
      </c>
      <c r="N134" s="6">
        <v>97</v>
      </c>
      <c r="O134" s="6">
        <v>0</v>
      </c>
      <c r="P134" s="6">
        <v>175</v>
      </c>
      <c r="Q134" s="6">
        <v>125</v>
      </c>
      <c r="R134" s="6">
        <v>326</v>
      </c>
      <c r="S134" s="6">
        <v>973</v>
      </c>
      <c r="T134" s="7" t="s">
        <v>1</v>
      </c>
    </row>
    <row r="135" spans="1:20" s="8" customFormat="1" ht="20.100000000000001" customHeight="1" x14ac:dyDescent="0.25">
      <c r="A135" s="7" t="s">
        <v>144</v>
      </c>
      <c r="B135" s="7" t="s">
        <v>26</v>
      </c>
      <c r="C135" s="7" t="s">
        <v>7</v>
      </c>
      <c r="D135" s="7" t="s">
        <v>20</v>
      </c>
      <c r="E135" s="7" t="s">
        <v>17</v>
      </c>
      <c r="F135" s="6">
        <v>1144</v>
      </c>
      <c r="G135" s="6">
        <v>537</v>
      </c>
      <c r="H135" s="6">
        <v>1071</v>
      </c>
      <c r="I135" s="6">
        <v>436</v>
      </c>
      <c r="J135" s="13">
        <f t="shared" si="7"/>
        <v>0.38111888111888109</v>
      </c>
      <c r="K135" s="6">
        <v>392</v>
      </c>
      <c r="L135" s="13">
        <f t="shared" si="6"/>
        <v>0.34265734265734266</v>
      </c>
      <c r="M135" s="6">
        <v>11</v>
      </c>
      <c r="N135" s="6">
        <v>211</v>
      </c>
      <c r="O135" s="6">
        <v>0</v>
      </c>
      <c r="P135" s="6">
        <v>21</v>
      </c>
      <c r="Q135" s="6">
        <v>73</v>
      </c>
      <c r="R135" s="6">
        <v>58</v>
      </c>
      <c r="S135" s="6">
        <v>913</v>
      </c>
      <c r="T135" s="7" t="s">
        <v>1</v>
      </c>
    </row>
    <row r="136" spans="1:20" s="8" customFormat="1" ht="20.100000000000001" customHeight="1" x14ac:dyDescent="0.25">
      <c r="A136" s="7" t="s">
        <v>143</v>
      </c>
      <c r="B136" s="7" t="s">
        <v>26</v>
      </c>
      <c r="C136" s="7" t="s">
        <v>6</v>
      </c>
      <c r="D136" s="7" t="s">
        <v>20</v>
      </c>
      <c r="E136" s="7" t="s">
        <v>17</v>
      </c>
      <c r="F136" s="6">
        <v>921</v>
      </c>
      <c r="G136" s="6">
        <v>459</v>
      </c>
      <c r="H136" s="6">
        <v>863</v>
      </c>
      <c r="I136" s="6">
        <v>485</v>
      </c>
      <c r="J136" s="13">
        <f t="shared" si="7"/>
        <v>0.52660152008686212</v>
      </c>
      <c r="K136" s="6">
        <v>302</v>
      </c>
      <c r="L136" s="13">
        <f t="shared" si="6"/>
        <v>0.32790445168295329</v>
      </c>
      <c r="M136" s="6">
        <v>7</v>
      </c>
      <c r="N136" s="6">
        <v>39</v>
      </c>
      <c r="O136" s="6">
        <v>0</v>
      </c>
      <c r="P136" s="6">
        <v>30</v>
      </c>
      <c r="Q136" s="6">
        <v>58</v>
      </c>
      <c r="R136" s="6">
        <v>69</v>
      </c>
      <c r="S136" s="6">
        <v>740</v>
      </c>
      <c r="T136" s="7" t="s">
        <v>1</v>
      </c>
    </row>
    <row r="137" spans="1:20" s="8" customFormat="1" ht="20.100000000000001" customHeight="1" x14ac:dyDescent="0.25">
      <c r="A137" s="7" t="s">
        <v>135</v>
      </c>
      <c r="B137" s="7" t="s">
        <v>26</v>
      </c>
      <c r="C137" s="7" t="s">
        <v>0</v>
      </c>
      <c r="D137" s="7" t="s">
        <v>20</v>
      </c>
      <c r="E137" s="7" t="s">
        <v>16</v>
      </c>
      <c r="F137" s="6">
        <v>5237</v>
      </c>
      <c r="G137" s="6">
        <v>1170</v>
      </c>
      <c r="H137" s="6">
        <v>5010</v>
      </c>
      <c r="I137" s="6">
        <v>3484</v>
      </c>
      <c r="J137" s="13">
        <f t="shared" si="7"/>
        <v>0.66526637387817456</v>
      </c>
      <c r="K137" s="6">
        <v>633</v>
      </c>
      <c r="L137" s="13">
        <f t="shared" si="6"/>
        <v>0.1208707275157533</v>
      </c>
      <c r="M137" s="6">
        <v>6</v>
      </c>
      <c r="N137" s="6">
        <v>591</v>
      </c>
      <c r="O137" s="6">
        <v>1</v>
      </c>
      <c r="P137" s="6">
        <v>295</v>
      </c>
      <c r="Q137" s="6">
        <v>227</v>
      </c>
      <c r="R137" s="6">
        <v>568</v>
      </c>
      <c r="S137" s="6">
        <v>4982</v>
      </c>
      <c r="T137" s="7" t="s">
        <v>1</v>
      </c>
    </row>
    <row r="138" spans="1:20" s="8" customFormat="1" ht="20.100000000000001" customHeight="1" x14ac:dyDescent="0.25">
      <c r="A138" s="7" t="s">
        <v>64</v>
      </c>
      <c r="B138" s="7" t="s">
        <v>26</v>
      </c>
      <c r="C138" s="7" t="s">
        <v>8</v>
      </c>
      <c r="D138" s="7" t="s">
        <v>20</v>
      </c>
      <c r="E138" s="7" t="s">
        <v>7</v>
      </c>
      <c r="F138" s="6">
        <v>945</v>
      </c>
      <c r="G138" s="6">
        <v>495</v>
      </c>
      <c r="H138" s="6">
        <v>854</v>
      </c>
      <c r="I138" s="6">
        <v>701</v>
      </c>
      <c r="J138" s="13">
        <f t="shared" si="7"/>
        <v>0.74179894179894179</v>
      </c>
      <c r="K138" s="6">
        <v>107</v>
      </c>
      <c r="L138" s="13">
        <f t="shared" si="6"/>
        <v>0.11322751322751323</v>
      </c>
      <c r="M138" s="6">
        <v>9</v>
      </c>
      <c r="N138" s="6">
        <v>20</v>
      </c>
      <c r="O138" s="6">
        <v>0</v>
      </c>
      <c r="P138" s="6">
        <v>17</v>
      </c>
      <c r="Q138" s="6">
        <v>91</v>
      </c>
      <c r="R138" s="6">
        <v>53</v>
      </c>
      <c r="S138" s="6">
        <v>814</v>
      </c>
      <c r="T138" s="7" t="s">
        <v>1</v>
      </c>
    </row>
    <row r="139" spans="1:20" s="8" customFormat="1" ht="20.100000000000001" customHeight="1" x14ac:dyDescent="0.25">
      <c r="A139" s="7" t="s">
        <v>63</v>
      </c>
      <c r="B139" s="7" t="s">
        <v>26</v>
      </c>
      <c r="C139" s="7" t="s">
        <v>12</v>
      </c>
      <c r="D139" s="7" t="s">
        <v>20</v>
      </c>
      <c r="E139" s="7" t="s">
        <v>7</v>
      </c>
      <c r="F139" s="6">
        <v>1113</v>
      </c>
      <c r="G139" s="6">
        <v>545</v>
      </c>
      <c r="H139" s="6">
        <v>1012</v>
      </c>
      <c r="I139" s="6">
        <v>759</v>
      </c>
      <c r="J139" s="13">
        <f t="shared" si="7"/>
        <v>0.68194070080862534</v>
      </c>
      <c r="K139" s="6">
        <v>192</v>
      </c>
      <c r="L139" s="13">
        <f t="shared" si="6"/>
        <v>0.1725067385444744</v>
      </c>
      <c r="M139" s="6">
        <v>8</v>
      </c>
      <c r="N139" s="6">
        <v>35</v>
      </c>
      <c r="O139" s="6">
        <v>0</v>
      </c>
      <c r="P139" s="6">
        <v>18</v>
      </c>
      <c r="Q139" s="6">
        <v>101</v>
      </c>
      <c r="R139" s="6">
        <v>69</v>
      </c>
      <c r="S139" s="6">
        <v>879</v>
      </c>
      <c r="T139" s="7" t="s">
        <v>1</v>
      </c>
    </row>
    <row r="140" spans="1:20" s="8" customFormat="1" ht="20.100000000000001" customHeight="1" x14ac:dyDescent="0.25">
      <c r="A140" s="7" t="s">
        <v>62</v>
      </c>
      <c r="B140" s="7" t="s">
        <v>26</v>
      </c>
      <c r="C140" s="7" t="s">
        <v>11</v>
      </c>
      <c r="D140" s="7" t="s">
        <v>20</v>
      </c>
      <c r="E140" s="7" t="s">
        <v>7</v>
      </c>
      <c r="F140" s="6">
        <v>738</v>
      </c>
      <c r="G140" s="6">
        <v>352</v>
      </c>
      <c r="H140" s="6">
        <v>676</v>
      </c>
      <c r="I140" s="6">
        <v>568</v>
      </c>
      <c r="J140" s="13">
        <f t="shared" si="7"/>
        <v>0.76964769647696474</v>
      </c>
      <c r="K140" s="6">
        <v>42</v>
      </c>
      <c r="L140" s="13">
        <f t="shared" si="6"/>
        <v>5.6910569105691054E-2</v>
      </c>
      <c r="M140" s="6">
        <v>7</v>
      </c>
      <c r="N140" s="6">
        <v>27</v>
      </c>
      <c r="O140" s="6">
        <v>0</v>
      </c>
      <c r="P140" s="6">
        <v>32</v>
      </c>
      <c r="Q140" s="6">
        <v>62</v>
      </c>
      <c r="R140" s="6">
        <v>62</v>
      </c>
      <c r="S140" s="6">
        <v>623</v>
      </c>
      <c r="T140" s="7" t="s">
        <v>1</v>
      </c>
    </row>
    <row r="141" spans="1:20" s="8" customFormat="1" ht="20.100000000000001" customHeight="1" x14ac:dyDescent="0.25">
      <c r="A141" s="7" t="s">
        <v>61</v>
      </c>
      <c r="B141" s="7" t="s">
        <v>26</v>
      </c>
      <c r="C141" s="7" t="s">
        <v>10</v>
      </c>
      <c r="D141" s="7" t="s">
        <v>20</v>
      </c>
      <c r="E141" s="7" t="s">
        <v>7</v>
      </c>
      <c r="F141" s="6">
        <v>19</v>
      </c>
      <c r="G141" s="6">
        <v>0</v>
      </c>
      <c r="H141" s="6">
        <v>18</v>
      </c>
      <c r="I141" s="6">
        <v>16</v>
      </c>
      <c r="J141" s="13">
        <f t="shared" si="7"/>
        <v>0.84210526315789469</v>
      </c>
      <c r="K141" s="6">
        <v>2</v>
      </c>
      <c r="L141" s="13">
        <f t="shared" si="6"/>
        <v>0.10526315789473684</v>
      </c>
      <c r="M141" s="6">
        <v>0</v>
      </c>
      <c r="N141" s="6">
        <v>0</v>
      </c>
      <c r="O141" s="6">
        <v>0</v>
      </c>
      <c r="P141" s="6">
        <v>0</v>
      </c>
      <c r="Q141" s="6">
        <v>1</v>
      </c>
      <c r="R141" s="6">
        <v>2</v>
      </c>
      <c r="S141" s="6">
        <v>19</v>
      </c>
      <c r="T141" s="7" t="s">
        <v>1</v>
      </c>
    </row>
    <row r="142" spans="1:20" s="8" customFormat="1" ht="20.100000000000001" customHeight="1" x14ac:dyDescent="0.25">
      <c r="A142" s="7" t="s">
        <v>60</v>
      </c>
      <c r="B142" s="7" t="s">
        <v>26</v>
      </c>
      <c r="C142" s="7" t="s">
        <v>9</v>
      </c>
      <c r="D142" s="7" t="s">
        <v>20</v>
      </c>
      <c r="E142" s="7" t="s">
        <v>7</v>
      </c>
      <c r="F142" s="6">
        <v>957</v>
      </c>
      <c r="G142" s="6">
        <v>509</v>
      </c>
      <c r="H142" s="6">
        <v>887</v>
      </c>
      <c r="I142" s="6">
        <v>704</v>
      </c>
      <c r="J142" s="13">
        <f t="shared" si="7"/>
        <v>0.73563218390804597</v>
      </c>
      <c r="K142" s="6">
        <v>117</v>
      </c>
      <c r="L142" s="13">
        <f t="shared" si="6"/>
        <v>0.12225705329153605</v>
      </c>
      <c r="M142" s="6">
        <v>12</v>
      </c>
      <c r="N142" s="6">
        <v>18</v>
      </c>
      <c r="O142" s="6">
        <v>0</v>
      </c>
      <c r="P142" s="6">
        <v>36</v>
      </c>
      <c r="Q142" s="6">
        <v>70</v>
      </c>
      <c r="R142" s="6">
        <v>72</v>
      </c>
      <c r="S142" s="6">
        <v>789</v>
      </c>
      <c r="T142" s="7" t="s">
        <v>1</v>
      </c>
    </row>
    <row r="143" spans="1:20" s="8" customFormat="1" ht="20.100000000000001" customHeight="1" x14ac:dyDescent="0.25">
      <c r="A143" s="7" t="s">
        <v>59</v>
      </c>
      <c r="B143" s="7" t="s">
        <v>26</v>
      </c>
      <c r="C143" s="7" t="s">
        <v>5</v>
      </c>
      <c r="D143" s="7" t="s">
        <v>20</v>
      </c>
      <c r="E143" s="7" t="s">
        <v>7</v>
      </c>
      <c r="F143" s="6">
        <v>1245</v>
      </c>
      <c r="G143" s="6">
        <v>699</v>
      </c>
      <c r="H143" s="6">
        <v>1092</v>
      </c>
      <c r="I143" s="6">
        <v>768</v>
      </c>
      <c r="J143" s="13">
        <f t="shared" si="7"/>
        <v>0.61686746987951813</v>
      </c>
      <c r="K143" s="6">
        <v>242</v>
      </c>
      <c r="L143" s="13">
        <f t="shared" si="6"/>
        <v>0.19437751004016066</v>
      </c>
      <c r="M143" s="6">
        <v>11</v>
      </c>
      <c r="N143" s="6">
        <v>39</v>
      </c>
      <c r="O143" s="6">
        <v>0</v>
      </c>
      <c r="P143" s="6">
        <v>32</v>
      </c>
      <c r="Q143" s="6">
        <v>153</v>
      </c>
      <c r="R143" s="6">
        <v>98</v>
      </c>
      <c r="S143" s="6">
        <v>1008</v>
      </c>
      <c r="T143" s="7" t="s">
        <v>1</v>
      </c>
    </row>
    <row r="144" spans="1:20" s="8" customFormat="1" ht="20.100000000000001" customHeight="1" x14ac:dyDescent="0.25">
      <c r="A144" s="7" t="s">
        <v>58</v>
      </c>
      <c r="B144" s="7" t="s">
        <v>26</v>
      </c>
      <c r="C144" s="7" t="s">
        <v>7</v>
      </c>
      <c r="D144" s="7" t="s">
        <v>20</v>
      </c>
      <c r="E144" s="7" t="s">
        <v>7</v>
      </c>
      <c r="F144" s="6">
        <v>936</v>
      </c>
      <c r="G144" s="6">
        <v>413</v>
      </c>
      <c r="H144" s="6">
        <v>852</v>
      </c>
      <c r="I144" s="6">
        <v>654</v>
      </c>
      <c r="J144" s="13">
        <f t="shared" si="7"/>
        <v>0.69871794871794868</v>
      </c>
      <c r="K144" s="6">
        <v>136</v>
      </c>
      <c r="L144" s="13">
        <f t="shared" si="6"/>
        <v>0.14529914529914531</v>
      </c>
      <c r="M144" s="6">
        <v>11</v>
      </c>
      <c r="N144" s="6">
        <v>34</v>
      </c>
      <c r="O144" s="6">
        <v>0</v>
      </c>
      <c r="P144" s="6">
        <v>16</v>
      </c>
      <c r="Q144" s="6">
        <v>84</v>
      </c>
      <c r="R144" s="6">
        <v>70</v>
      </c>
      <c r="S144" s="6">
        <v>730</v>
      </c>
      <c r="T144" s="7" t="s">
        <v>1</v>
      </c>
    </row>
    <row r="145" spans="1:20" s="8" customFormat="1" ht="20.100000000000001" customHeight="1" x14ac:dyDescent="0.25">
      <c r="A145" s="7" t="s">
        <v>57</v>
      </c>
      <c r="B145" s="7" t="s">
        <v>26</v>
      </c>
      <c r="C145" s="7" t="s">
        <v>6</v>
      </c>
      <c r="D145" s="7" t="s">
        <v>20</v>
      </c>
      <c r="E145" s="7" t="s">
        <v>7</v>
      </c>
      <c r="F145" s="6">
        <v>882</v>
      </c>
      <c r="G145" s="6">
        <v>455</v>
      </c>
      <c r="H145" s="6">
        <v>781</v>
      </c>
      <c r="I145" s="6">
        <v>641</v>
      </c>
      <c r="J145" s="13">
        <f t="shared" si="7"/>
        <v>0.72675736961451243</v>
      </c>
      <c r="K145" s="6">
        <v>89</v>
      </c>
      <c r="L145" s="13">
        <f t="shared" si="6"/>
        <v>0.10090702947845805</v>
      </c>
      <c r="M145" s="6">
        <v>1</v>
      </c>
      <c r="N145" s="6">
        <v>31</v>
      </c>
      <c r="O145" s="6">
        <v>0</v>
      </c>
      <c r="P145" s="6">
        <v>19</v>
      </c>
      <c r="Q145" s="6">
        <v>101</v>
      </c>
      <c r="R145" s="6">
        <v>63</v>
      </c>
      <c r="S145" s="6">
        <v>742</v>
      </c>
      <c r="T145" s="7" t="s">
        <v>1</v>
      </c>
    </row>
    <row r="146" spans="1:20" s="8" customFormat="1" ht="20.100000000000001" customHeight="1" x14ac:dyDescent="0.25">
      <c r="A146" s="7" t="s">
        <v>55</v>
      </c>
      <c r="B146" s="7" t="s">
        <v>26</v>
      </c>
      <c r="C146" s="7" t="s">
        <v>2</v>
      </c>
      <c r="D146" s="7" t="s">
        <v>20</v>
      </c>
      <c r="E146" s="7" t="s">
        <v>7</v>
      </c>
      <c r="F146" s="6">
        <v>792</v>
      </c>
      <c r="G146" s="6">
        <v>450</v>
      </c>
      <c r="H146" s="6">
        <v>717</v>
      </c>
      <c r="I146" s="6">
        <v>487</v>
      </c>
      <c r="J146" s="13">
        <f t="shared" si="7"/>
        <v>0.61489898989898994</v>
      </c>
      <c r="K146" s="6">
        <v>184</v>
      </c>
      <c r="L146" s="13">
        <f t="shared" si="6"/>
        <v>0.23232323232323232</v>
      </c>
      <c r="M146" s="6">
        <v>5</v>
      </c>
      <c r="N146" s="6">
        <v>18</v>
      </c>
      <c r="O146" s="6">
        <v>0</v>
      </c>
      <c r="P146" s="6">
        <v>23</v>
      </c>
      <c r="Q146" s="6">
        <v>75</v>
      </c>
      <c r="R146" s="6">
        <v>56</v>
      </c>
      <c r="S146" s="6">
        <v>635</v>
      </c>
      <c r="T146" s="7" t="s">
        <v>1</v>
      </c>
    </row>
    <row r="147" spans="1:20" s="8" customFormat="1" ht="20.100000000000001" customHeight="1" x14ac:dyDescent="0.25">
      <c r="A147" s="7" t="s">
        <v>53</v>
      </c>
      <c r="B147" s="7" t="s">
        <v>26</v>
      </c>
      <c r="C147" s="7" t="s">
        <v>11</v>
      </c>
      <c r="D147" s="7" t="s">
        <v>20</v>
      </c>
      <c r="E147" s="7" t="s">
        <v>6</v>
      </c>
      <c r="F147" s="6">
        <v>1684</v>
      </c>
      <c r="G147" s="6">
        <v>839</v>
      </c>
      <c r="H147" s="6">
        <v>1503</v>
      </c>
      <c r="I147" s="6">
        <v>909</v>
      </c>
      <c r="J147" s="13">
        <f t="shared" si="7"/>
        <v>0.5397862232779097</v>
      </c>
      <c r="K147" s="6">
        <v>397</v>
      </c>
      <c r="L147" s="13">
        <f t="shared" si="6"/>
        <v>0.23574821852731592</v>
      </c>
      <c r="M147" s="6">
        <v>19</v>
      </c>
      <c r="N147" s="6">
        <v>69</v>
      </c>
      <c r="O147" s="6">
        <v>0</v>
      </c>
      <c r="P147" s="6">
        <v>109</v>
      </c>
      <c r="Q147" s="6">
        <v>181</v>
      </c>
      <c r="R147" s="6">
        <v>205</v>
      </c>
      <c r="S147" s="6">
        <v>1275</v>
      </c>
      <c r="T147" s="7" t="s">
        <v>1</v>
      </c>
    </row>
    <row r="148" spans="1:20" s="8" customFormat="1" ht="20.100000000000001" customHeight="1" x14ac:dyDescent="0.25">
      <c r="A148" s="7" t="s">
        <v>52</v>
      </c>
      <c r="B148" s="7" t="s">
        <v>26</v>
      </c>
      <c r="C148" s="7" t="s">
        <v>10</v>
      </c>
      <c r="D148" s="7" t="s">
        <v>20</v>
      </c>
      <c r="E148" s="7" t="s">
        <v>6</v>
      </c>
      <c r="F148" s="6">
        <v>1515</v>
      </c>
      <c r="G148" s="6">
        <v>952</v>
      </c>
      <c r="H148" s="6">
        <v>1379</v>
      </c>
      <c r="I148" s="6">
        <v>750</v>
      </c>
      <c r="J148" s="13">
        <f t="shared" si="7"/>
        <v>0.49504950495049505</v>
      </c>
      <c r="K148" s="6">
        <v>530</v>
      </c>
      <c r="L148" s="13">
        <f t="shared" si="6"/>
        <v>0.34983498349834985</v>
      </c>
      <c r="M148" s="6">
        <v>19</v>
      </c>
      <c r="N148" s="6">
        <v>38</v>
      </c>
      <c r="O148" s="6">
        <v>0</v>
      </c>
      <c r="P148" s="6">
        <v>42</v>
      </c>
      <c r="Q148" s="6">
        <v>136</v>
      </c>
      <c r="R148" s="6">
        <v>97</v>
      </c>
      <c r="S148" s="6">
        <v>1285</v>
      </c>
      <c r="T148" s="7" t="s">
        <v>1</v>
      </c>
    </row>
    <row r="149" spans="1:20" s="8" customFormat="1" ht="20.100000000000001" customHeight="1" x14ac:dyDescent="0.25">
      <c r="A149" s="15" t="s">
        <v>198</v>
      </c>
      <c r="B149" s="7" t="s">
        <v>26</v>
      </c>
      <c r="C149" s="7" t="s">
        <v>10</v>
      </c>
      <c r="D149" s="7" t="s">
        <v>20</v>
      </c>
      <c r="E149" s="7" t="s">
        <v>20</v>
      </c>
      <c r="F149" s="16"/>
      <c r="G149" s="16"/>
      <c r="H149" s="16" t="s">
        <v>199</v>
      </c>
      <c r="I149" s="16"/>
      <c r="J149" s="13" t="e">
        <f t="shared" si="7"/>
        <v>#DIV/0!</v>
      </c>
      <c r="K149" s="16"/>
      <c r="L149" s="13"/>
      <c r="M149" s="16"/>
      <c r="N149" s="16"/>
      <c r="O149" s="16"/>
      <c r="P149" s="16"/>
      <c r="Q149" s="16"/>
      <c r="R149" s="16"/>
      <c r="S149" s="16"/>
      <c r="T149" s="15"/>
    </row>
    <row r="150" spans="1:20" s="8" customFormat="1" ht="20.100000000000001" customHeight="1" x14ac:dyDescent="0.25">
      <c r="A150" s="15" t="s">
        <v>191</v>
      </c>
      <c r="B150" s="7" t="s">
        <v>26</v>
      </c>
      <c r="C150" s="7" t="s">
        <v>2</v>
      </c>
      <c r="D150" s="7" t="s">
        <v>20</v>
      </c>
      <c r="E150" s="7" t="s">
        <v>7</v>
      </c>
      <c r="F150" s="16"/>
      <c r="G150" s="16"/>
      <c r="H150" s="16" t="s">
        <v>192</v>
      </c>
      <c r="I150" s="16"/>
      <c r="J150" s="13" t="e">
        <f t="shared" si="7"/>
        <v>#DIV/0!</v>
      </c>
      <c r="K150" s="16"/>
      <c r="L150" s="13"/>
      <c r="M150" s="16"/>
      <c r="N150" s="16"/>
      <c r="O150" s="16"/>
      <c r="P150" s="16"/>
      <c r="Q150" s="16"/>
      <c r="R150" s="16"/>
      <c r="S150" s="16"/>
      <c r="T150" s="15"/>
    </row>
    <row r="151" spans="1:20" s="25" customFormat="1" x14ac:dyDescent="0.25">
      <c r="A151" s="22" t="s">
        <v>188</v>
      </c>
      <c r="B151" s="22"/>
      <c r="C151" s="22"/>
      <c r="D151" s="22">
        <v>5</v>
      </c>
      <c r="E151" s="22"/>
      <c r="F151" s="24">
        <v>29717</v>
      </c>
      <c r="G151" s="24">
        <v>13052</v>
      </c>
      <c r="H151" s="24">
        <v>27281</v>
      </c>
      <c r="I151" s="24">
        <v>16860</v>
      </c>
      <c r="J151" s="20">
        <f t="shared" si="7"/>
        <v>0.56735202072887569</v>
      </c>
      <c r="K151" s="24">
        <v>7375</v>
      </c>
      <c r="L151" s="26">
        <f t="shared" si="6"/>
        <v>0.24817444560352661</v>
      </c>
      <c r="M151" s="24">
        <v>187</v>
      </c>
      <c r="N151" s="24">
        <v>1552</v>
      </c>
      <c r="O151" s="24">
        <v>3</v>
      </c>
      <c r="P151" s="24">
        <v>1303</v>
      </c>
      <c r="Q151" s="24">
        <v>2436</v>
      </c>
      <c r="R151" s="24">
        <v>2865</v>
      </c>
      <c r="S151" s="24">
        <v>24760</v>
      </c>
      <c r="T151" s="22"/>
    </row>
  </sheetData>
  <sortState ref="A2:S150">
    <sortCondition ref="D2:D150"/>
    <sortCondition descending="1" ref="A2:A150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51"/>
  <sheetViews>
    <sheetView tabSelected="1" workbookViewId="0">
      <selection activeCell="E90" sqref="E90"/>
    </sheetView>
  </sheetViews>
  <sheetFormatPr defaultRowHeight="15" x14ac:dyDescent="0.25"/>
  <cols>
    <col min="1" max="1" width="20.7109375" style="5" customWidth="1"/>
    <col min="2" max="2" width="15.7109375" style="5" customWidth="1"/>
    <col min="3" max="3" width="10.7109375" style="5" customWidth="1"/>
    <col min="4" max="5" width="25.7109375" style="5" customWidth="1"/>
    <col min="6" max="6" width="15.7109375" style="5" customWidth="1"/>
    <col min="7" max="10" width="25.7109375" style="9" customWidth="1"/>
    <col min="11" max="11" width="25.7109375" style="14" customWidth="1"/>
    <col min="12" max="12" width="25.7109375" style="9" customWidth="1"/>
    <col min="13" max="13" width="25.7109375" style="14" customWidth="1"/>
    <col min="14" max="20" width="25.7109375" style="9" customWidth="1"/>
    <col min="21" max="21" width="12.7109375" style="5" customWidth="1"/>
    <col min="22" max="16384" width="9.140625" style="4"/>
  </cols>
  <sheetData>
    <row r="1" spans="1:26" s="2" customFormat="1" ht="50.1" customHeight="1" x14ac:dyDescent="0.25">
      <c r="A1" s="1" t="s">
        <v>168</v>
      </c>
      <c r="B1" s="1" t="s">
        <v>169</v>
      </c>
      <c r="C1" s="1" t="s">
        <v>170</v>
      </c>
      <c r="D1" s="1" t="s">
        <v>167</v>
      </c>
      <c r="E1" s="1" t="s">
        <v>190</v>
      </c>
      <c r="F1" s="1" t="s">
        <v>166</v>
      </c>
      <c r="G1" s="3" t="s">
        <v>171</v>
      </c>
      <c r="H1" s="3" t="s">
        <v>172</v>
      </c>
      <c r="I1" s="3" t="s">
        <v>174</v>
      </c>
      <c r="J1" s="3" t="s">
        <v>175</v>
      </c>
      <c r="K1" s="12" t="s">
        <v>200</v>
      </c>
      <c r="L1" s="3" t="s">
        <v>182</v>
      </c>
      <c r="M1" s="12" t="s">
        <v>189</v>
      </c>
      <c r="N1" s="3" t="s">
        <v>177</v>
      </c>
      <c r="O1" s="3" t="s">
        <v>176</v>
      </c>
      <c r="P1" s="3" t="s">
        <v>178</v>
      </c>
      <c r="Q1" s="3" t="s">
        <v>181</v>
      </c>
      <c r="R1" s="3" t="s">
        <v>179</v>
      </c>
      <c r="S1" s="3" t="s">
        <v>180</v>
      </c>
      <c r="T1" s="3" t="s">
        <v>183</v>
      </c>
      <c r="U1" s="1" t="s">
        <v>173</v>
      </c>
    </row>
    <row r="2" spans="1:26" s="11" customFormat="1" ht="20.100000000000001" customHeight="1" x14ac:dyDescent="0.25">
      <c r="A2" s="7" t="s">
        <v>83</v>
      </c>
      <c r="B2" s="7" t="s">
        <v>26</v>
      </c>
      <c r="C2" s="7" t="s">
        <v>6</v>
      </c>
      <c r="D2" s="7" t="s">
        <v>23</v>
      </c>
      <c r="E2" s="7" t="s">
        <v>23</v>
      </c>
      <c r="F2" s="7" t="s">
        <v>11</v>
      </c>
      <c r="G2" s="6">
        <v>155</v>
      </c>
      <c r="H2" s="6">
        <v>206</v>
      </c>
      <c r="I2" s="6">
        <v>148</v>
      </c>
      <c r="J2" s="6">
        <v>99</v>
      </c>
      <c r="K2" s="13">
        <f>J2/G2</f>
        <v>0.6387096774193548</v>
      </c>
      <c r="L2" s="6">
        <v>33</v>
      </c>
      <c r="M2" s="13">
        <f t="shared" ref="M2:M34" si="0">L2/G2</f>
        <v>0.2129032258064516</v>
      </c>
      <c r="N2" s="6">
        <v>6</v>
      </c>
      <c r="O2" s="6">
        <v>1</v>
      </c>
      <c r="P2" s="6">
        <v>0</v>
      </c>
      <c r="Q2" s="6">
        <v>9</v>
      </c>
      <c r="R2" s="6">
        <v>7</v>
      </c>
      <c r="S2" s="6">
        <v>7</v>
      </c>
      <c r="T2" s="6">
        <v>150</v>
      </c>
      <c r="U2" s="7" t="s">
        <v>1</v>
      </c>
      <c r="V2" s="8"/>
      <c r="W2" s="8"/>
      <c r="X2" s="8"/>
      <c r="Y2" s="8"/>
      <c r="Z2" s="8"/>
    </row>
    <row r="3" spans="1:26" s="11" customFormat="1" ht="20.100000000000001" customHeight="1" x14ac:dyDescent="0.25">
      <c r="A3" s="7" t="s">
        <v>81</v>
      </c>
      <c r="B3" s="7" t="s">
        <v>26</v>
      </c>
      <c r="C3" s="7" t="s">
        <v>2</v>
      </c>
      <c r="D3" s="7" t="s">
        <v>23</v>
      </c>
      <c r="E3" s="7" t="s">
        <v>23</v>
      </c>
      <c r="F3" s="7" t="s">
        <v>11</v>
      </c>
      <c r="G3" s="6">
        <v>1489</v>
      </c>
      <c r="H3" s="6">
        <v>870</v>
      </c>
      <c r="I3" s="6">
        <v>1330</v>
      </c>
      <c r="J3" s="6">
        <v>548</v>
      </c>
      <c r="K3" s="13">
        <f t="shared" ref="K3:K66" si="1">J3/G3</f>
        <v>0.36803223640026866</v>
      </c>
      <c r="L3" s="6">
        <v>570</v>
      </c>
      <c r="M3" s="13">
        <f t="shared" si="0"/>
        <v>0.38280725319006043</v>
      </c>
      <c r="N3" s="6">
        <v>12</v>
      </c>
      <c r="O3" s="6">
        <v>150</v>
      </c>
      <c r="P3" s="6">
        <v>2</v>
      </c>
      <c r="Q3" s="6">
        <v>48</v>
      </c>
      <c r="R3" s="6">
        <v>159</v>
      </c>
      <c r="S3" s="6">
        <v>128</v>
      </c>
      <c r="T3" s="6">
        <v>1115</v>
      </c>
      <c r="U3" s="7" t="s">
        <v>1</v>
      </c>
    </row>
    <row r="4" spans="1:26" s="8" customFormat="1" ht="20.100000000000001" customHeight="1" x14ac:dyDescent="0.25">
      <c r="A4" s="7" t="s">
        <v>193</v>
      </c>
      <c r="B4" s="7" t="s">
        <v>26</v>
      </c>
      <c r="C4" s="7" t="s">
        <v>0</v>
      </c>
      <c r="D4" s="7" t="s">
        <v>23</v>
      </c>
      <c r="E4" s="7" t="s">
        <v>5</v>
      </c>
      <c r="F4" s="6">
        <v>30</v>
      </c>
      <c r="G4" s="6">
        <v>7</v>
      </c>
      <c r="H4" s="6">
        <v>24</v>
      </c>
      <c r="I4" s="6">
        <v>6</v>
      </c>
      <c r="J4" s="13">
        <f t="shared" ref="J4" si="2">I4/F4</f>
        <v>0.2</v>
      </c>
      <c r="K4" s="6">
        <v>8</v>
      </c>
      <c r="L4" s="13">
        <f t="shared" ref="L4" si="3">K4/F4</f>
        <v>0.26666666666666666</v>
      </c>
      <c r="M4" s="6">
        <v>3</v>
      </c>
      <c r="N4" s="6">
        <v>5</v>
      </c>
      <c r="O4" s="6">
        <v>0</v>
      </c>
      <c r="P4" s="6">
        <v>0</v>
      </c>
      <c r="Q4" s="6">
        <v>6</v>
      </c>
      <c r="R4" s="6">
        <v>8</v>
      </c>
      <c r="S4" s="6">
        <v>13</v>
      </c>
      <c r="T4" s="7" t="s">
        <v>1</v>
      </c>
    </row>
    <row r="5" spans="1:26" s="11" customFormat="1" ht="20.100000000000001" customHeight="1" x14ac:dyDescent="0.25">
      <c r="A5" s="7" t="s">
        <v>72</v>
      </c>
      <c r="B5" s="7" t="s">
        <v>26</v>
      </c>
      <c r="C5" s="7" t="s">
        <v>10</v>
      </c>
      <c r="D5" s="7" t="s">
        <v>23</v>
      </c>
      <c r="E5" s="7" t="s">
        <v>23</v>
      </c>
      <c r="F5" s="7" t="s">
        <v>5</v>
      </c>
      <c r="G5" s="6">
        <v>32</v>
      </c>
      <c r="H5" s="6">
        <v>5</v>
      </c>
      <c r="I5" s="6">
        <v>27</v>
      </c>
      <c r="J5" s="6">
        <v>14</v>
      </c>
      <c r="K5" s="13">
        <f t="shared" si="1"/>
        <v>0.4375</v>
      </c>
      <c r="L5" s="6">
        <v>4</v>
      </c>
      <c r="M5" s="13">
        <f t="shared" si="0"/>
        <v>0.125</v>
      </c>
      <c r="N5" s="6">
        <v>0</v>
      </c>
      <c r="O5" s="6">
        <v>3</v>
      </c>
      <c r="P5" s="6">
        <v>0</v>
      </c>
      <c r="Q5" s="6">
        <v>6</v>
      </c>
      <c r="R5" s="6">
        <v>5</v>
      </c>
      <c r="S5" s="6">
        <v>12</v>
      </c>
      <c r="T5" s="6">
        <v>24</v>
      </c>
      <c r="U5" s="7" t="s">
        <v>1</v>
      </c>
    </row>
    <row r="6" spans="1:26" s="11" customFormat="1" ht="20.100000000000001" customHeight="1" x14ac:dyDescent="0.25">
      <c r="A6" s="7" t="s">
        <v>71</v>
      </c>
      <c r="B6" s="7" t="s">
        <v>26</v>
      </c>
      <c r="C6" s="7" t="s">
        <v>9</v>
      </c>
      <c r="D6" s="7" t="s">
        <v>23</v>
      </c>
      <c r="E6" s="7" t="s">
        <v>23</v>
      </c>
      <c r="F6" s="7" t="s">
        <v>5</v>
      </c>
      <c r="G6" s="6">
        <v>17</v>
      </c>
      <c r="H6" s="6">
        <v>3</v>
      </c>
      <c r="I6" s="6">
        <v>15</v>
      </c>
      <c r="J6" s="6">
        <v>6</v>
      </c>
      <c r="K6" s="13">
        <f t="shared" si="1"/>
        <v>0.35294117647058826</v>
      </c>
      <c r="L6" s="6">
        <v>2</v>
      </c>
      <c r="M6" s="13">
        <f t="shared" si="0"/>
        <v>0.11764705882352941</v>
      </c>
      <c r="N6" s="6">
        <v>0</v>
      </c>
      <c r="O6" s="6">
        <v>7</v>
      </c>
      <c r="P6" s="6">
        <v>0</v>
      </c>
      <c r="Q6" s="6">
        <v>0</v>
      </c>
      <c r="R6" s="6">
        <v>2</v>
      </c>
      <c r="S6" s="6">
        <v>1</v>
      </c>
      <c r="T6" s="6">
        <v>11</v>
      </c>
      <c r="U6" s="7" t="s">
        <v>1</v>
      </c>
    </row>
    <row r="7" spans="1:26" s="11" customFormat="1" ht="20.100000000000001" customHeight="1" x14ac:dyDescent="0.25">
      <c r="A7" s="7" t="s">
        <v>70</v>
      </c>
      <c r="B7" s="7" t="s">
        <v>26</v>
      </c>
      <c r="C7" s="7" t="s">
        <v>5</v>
      </c>
      <c r="D7" s="7" t="s">
        <v>23</v>
      </c>
      <c r="E7" s="7" t="s">
        <v>23</v>
      </c>
      <c r="F7" s="7" t="s">
        <v>5</v>
      </c>
      <c r="G7" s="6">
        <v>1274</v>
      </c>
      <c r="H7" s="6">
        <v>562</v>
      </c>
      <c r="I7" s="6">
        <v>1093</v>
      </c>
      <c r="J7" s="6">
        <v>672</v>
      </c>
      <c r="K7" s="13">
        <f t="shared" si="1"/>
        <v>0.52747252747252749</v>
      </c>
      <c r="L7" s="6">
        <v>313</v>
      </c>
      <c r="M7" s="13">
        <f t="shared" si="0"/>
        <v>0.2456828885400314</v>
      </c>
      <c r="N7" s="6">
        <v>11</v>
      </c>
      <c r="O7" s="6">
        <v>40</v>
      </c>
      <c r="P7" s="6">
        <v>2</v>
      </c>
      <c r="Q7" s="6">
        <v>56</v>
      </c>
      <c r="R7" s="6">
        <v>181</v>
      </c>
      <c r="S7" s="6">
        <v>157</v>
      </c>
      <c r="T7" s="6">
        <v>928</v>
      </c>
      <c r="U7" s="7" t="s">
        <v>1</v>
      </c>
    </row>
    <row r="8" spans="1:26" s="8" customFormat="1" ht="20.100000000000001" customHeight="1" x14ac:dyDescent="0.25">
      <c r="A8" s="7" t="s">
        <v>69</v>
      </c>
      <c r="B8" s="7" t="s">
        <v>26</v>
      </c>
      <c r="C8" s="7" t="s">
        <v>7</v>
      </c>
      <c r="D8" s="7" t="s">
        <v>23</v>
      </c>
      <c r="E8" s="7" t="s">
        <v>23</v>
      </c>
      <c r="F8" s="7" t="s">
        <v>5</v>
      </c>
      <c r="G8" s="6">
        <v>1744</v>
      </c>
      <c r="H8" s="6">
        <v>700</v>
      </c>
      <c r="I8" s="6">
        <v>1603</v>
      </c>
      <c r="J8" s="6">
        <v>1112</v>
      </c>
      <c r="K8" s="13">
        <f t="shared" si="1"/>
        <v>0.63761467889908252</v>
      </c>
      <c r="L8" s="6">
        <v>352</v>
      </c>
      <c r="M8" s="13">
        <f t="shared" si="0"/>
        <v>0.20183486238532111</v>
      </c>
      <c r="N8" s="6">
        <v>12</v>
      </c>
      <c r="O8" s="6">
        <v>69</v>
      </c>
      <c r="P8" s="6">
        <v>0</v>
      </c>
      <c r="Q8" s="6">
        <v>58</v>
      </c>
      <c r="R8" s="6">
        <v>141</v>
      </c>
      <c r="S8" s="6">
        <v>169</v>
      </c>
      <c r="T8" s="6">
        <v>1502</v>
      </c>
      <c r="U8" s="7" t="s">
        <v>1</v>
      </c>
      <c r="V8" s="11"/>
      <c r="W8" s="11"/>
      <c r="X8" s="11"/>
      <c r="Y8" s="11"/>
      <c r="Z8" s="11"/>
    </row>
    <row r="9" spans="1:26" s="8" customFormat="1" ht="20.100000000000001" customHeight="1" x14ac:dyDescent="0.25">
      <c r="A9" s="7" t="s">
        <v>68</v>
      </c>
      <c r="B9" s="7" t="s">
        <v>26</v>
      </c>
      <c r="C9" s="7" t="s">
        <v>6</v>
      </c>
      <c r="D9" s="7" t="s">
        <v>23</v>
      </c>
      <c r="E9" s="7" t="s">
        <v>23</v>
      </c>
      <c r="F9" s="7" t="s">
        <v>5</v>
      </c>
      <c r="G9" s="6">
        <v>531</v>
      </c>
      <c r="H9" s="6">
        <v>380</v>
      </c>
      <c r="I9" s="6">
        <v>484</v>
      </c>
      <c r="J9" s="6">
        <v>279</v>
      </c>
      <c r="K9" s="13">
        <f t="shared" si="1"/>
        <v>0.52542372881355937</v>
      </c>
      <c r="L9" s="6">
        <v>161</v>
      </c>
      <c r="M9" s="13">
        <f t="shared" si="0"/>
        <v>0.3032015065913371</v>
      </c>
      <c r="N9" s="6">
        <v>2</v>
      </c>
      <c r="O9" s="6">
        <v>13</v>
      </c>
      <c r="P9" s="6">
        <v>3</v>
      </c>
      <c r="Q9" s="6">
        <v>26</v>
      </c>
      <c r="R9" s="6">
        <v>47</v>
      </c>
      <c r="S9" s="6">
        <v>51</v>
      </c>
      <c r="T9" s="6">
        <v>498</v>
      </c>
      <c r="U9" s="7" t="s">
        <v>1</v>
      </c>
    </row>
    <row r="10" spans="1:26" s="8" customFormat="1" ht="20.100000000000001" customHeight="1" x14ac:dyDescent="0.25">
      <c r="A10" s="7" t="s">
        <v>67</v>
      </c>
      <c r="B10" s="7" t="s">
        <v>26</v>
      </c>
      <c r="C10" s="7" t="s">
        <v>4</v>
      </c>
      <c r="D10" s="7" t="s">
        <v>23</v>
      </c>
      <c r="E10" s="7" t="s">
        <v>23</v>
      </c>
      <c r="F10" s="7" t="s">
        <v>5</v>
      </c>
      <c r="G10" s="6">
        <v>1673</v>
      </c>
      <c r="H10" s="6">
        <v>873</v>
      </c>
      <c r="I10" s="6">
        <v>1513</v>
      </c>
      <c r="J10" s="6">
        <v>500</v>
      </c>
      <c r="K10" s="13">
        <f t="shared" si="1"/>
        <v>0.2988643156007173</v>
      </c>
      <c r="L10" s="6">
        <v>614</v>
      </c>
      <c r="M10" s="13">
        <f t="shared" si="0"/>
        <v>0.36700537955768081</v>
      </c>
      <c r="N10" s="6">
        <v>17</v>
      </c>
      <c r="O10" s="6">
        <v>313</v>
      </c>
      <c r="P10" s="6">
        <v>0</v>
      </c>
      <c r="Q10" s="6">
        <v>69</v>
      </c>
      <c r="R10" s="6">
        <v>160</v>
      </c>
      <c r="S10" s="6">
        <v>143</v>
      </c>
      <c r="T10" s="6">
        <v>1172</v>
      </c>
      <c r="U10" s="7" t="s">
        <v>1</v>
      </c>
    </row>
    <row r="11" spans="1:26" s="8" customFormat="1" ht="20.100000000000001" customHeight="1" x14ac:dyDescent="0.25">
      <c r="A11" s="7" t="s">
        <v>66</v>
      </c>
      <c r="B11" s="7" t="s">
        <v>26</v>
      </c>
      <c r="C11" s="7" t="s">
        <v>2</v>
      </c>
      <c r="D11" s="7" t="s">
        <v>23</v>
      </c>
      <c r="E11" s="7" t="s">
        <v>23</v>
      </c>
      <c r="F11" s="7" t="s">
        <v>5</v>
      </c>
      <c r="G11" s="6">
        <v>1875</v>
      </c>
      <c r="H11" s="6">
        <v>930</v>
      </c>
      <c r="I11" s="6">
        <v>1544</v>
      </c>
      <c r="J11" s="6">
        <v>712</v>
      </c>
      <c r="K11" s="13">
        <f t="shared" si="1"/>
        <v>0.37973333333333331</v>
      </c>
      <c r="L11" s="6">
        <v>495</v>
      </c>
      <c r="M11" s="13">
        <f t="shared" si="0"/>
        <v>0.26400000000000001</v>
      </c>
      <c r="N11" s="6">
        <v>45</v>
      </c>
      <c r="O11" s="6">
        <v>123</v>
      </c>
      <c r="P11" s="6">
        <v>2</v>
      </c>
      <c r="Q11" s="6">
        <v>167</v>
      </c>
      <c r="R11" s="6">
        <v>331</v>
      </c>
      <c r="S11" s="6">
        <v>409</v>
      </c>
      <c r="T11" s="6">
        <v>1415</v>
      </c>
      <c r="U11" s="7" t="s">
        <v>1</v>
      </c>
      <c r="V11" s="10"/>
      <c r="W11" s="10"/>
      <c r="X11" s="10"/>
      <c r="Y11" s="10"/>
      <c r="Z11" s="10"/>
    </row>
    <row r="12" spans="1:26" s="8" customFormat="1" ht="20.100000000000001" customHeight="1" x14ac:dyDescent="0.25">
      <c r="A12" s="7" t="s">
        <v>65</v>
      </c>
      <c r="B12" s="7" t="s">
        <v>26</v>
      </c>
      <c r="C12" s="7" t="s">
        <v>0</v>
      </c>
      <c r="D12" s="7" t="s">
        <v>23</v>
      </c>
      <c r="E12" s="7" t="s">
        <v>5</v>
      </c>
      <c r="F12" s="6">
        <v>1844</v>
      </c>
      <c r="G12" s="6">
        <v>1172</v>
      </c>
      <c r="H12" s="6">
        <v>1673</v>
      </c>
      <c r="I12" s="6">
        <v>890</v>
      </c>
      <c r="J12" s="13">
        <f t="shared" ref="J12" si="4">I12/F12</f>
        <v>0.48264642082429499</v>
      </c>
      <c r="K12" s="6">
        <v>578</v>
      </c>
      <c r="L12" s="13">
        <f t="shared" ref="L12" si="5">K12/F12</f>
        <v>0.31344902386117135</v>
      </c>
      <c r="M12" s="6">
        <v>24</v>
      </c>
      <c r="N12" s="6">
        <v>124</v>
      </c>
      <c r="O12" s="6">
        <v>3</v>
      </c>
      <c r="P12" s="6">
        <v>56</v>
      </c>
      <c r="Q12" s="6">
        <v>171</v>
      </c>
      <c r="R12" s="6">
        <v>164</v>
      </c>
      <c r="S12" s="6">
        <v>1528</v>
      </c>
      <c r="T12" s="7" t="s">
        <v>1</v>
      </c>
    </row>
    <row r="13" spans="1:26" s="8" customFormat="1" ht="20.100000000000001" customHeight="1" x14ac:dyDescent="0.25">
      <c r="A13" s="7" t="s">
        <v>56</v>
      </c>
      <c r="B13" s="7" t="s">
        <v>26</v>
      </c>
      <c r="C13" s="7" t="s">
        <v>4</v>
      </c>
      <c r="D13" s="7" t="s">
        <v>23</v>
      </c>
      <c r="E13" s="7" t="s">
        <v>23</v>
      </c>
      <c r="F13" s="7" t="s">
        <v>7</v>
      </c>
      <c r="G13" s="6">
        <v>550</v>
      </c>
      <c r="H13" s="6">
        <v>270</v>
      </c>
      <c r="I13" s="6">
        <v>495</v>
      </c>
      <c r="J13" s="6">
        <v>381</v>
      </c>
      <c r="K13" s="13">
        <f t="shared" si="1"/>
        <v>0.69272727272727275</v>
      </c>
      <c r="L13" s="6">
        <v>91</v>
      </c>
      <c r="M13" s="13">
        <f t="shared" si="0"/>
        <v>0.16545454545454547</v>
      </c>
      <c r="N13" s="6">
        <v>8</v>
      </c>
      <c r="O13" s="6">
        <v>5</v>
      </c>
      <c r="P13" s="6">
        <v>0</v>
      </c>
      <c r="Q13" s="6">
        <v>10</v>
      </c>
      <c r="R13" s="6">
        <v>55</v>
      </c>
      <c r="S13" s="6">
        <v>44</v>
      </c>
      <c r="T13" s="6">
        <v>434</v>
      </c>
      <c r="U13" s="7" t="s">
        <v>1</v>
      </c>
    </row>
    <row r="14" spans="1:26" s="8" customFormat="1" ht="20.100000000000001" customHeight="1" x14ac:dyDescent="0.25">
      <c r="A14" s="7" t="s">
        <v>54</v>
      </c>
      <c r="B14" s="7" t="s">
        <v>26</v>
      </c>
      <c r="C14" s="7" t="s">
        <v>0</v>
      </c>
      <c r="D14" s="7" t="s">
        <v>23</v>
      </c>
      <c r="E14" s="7" t="s">
        <v>23</v>
      </c>
      <c r="F14" s="7" t="s">
        <v>7</v>
      </c>
      <c r="G14" s="6">
        <v>1392</v>
      </c>
      <c r="H14" s="6">
        <v>635</v>
      </c>
      <c r="I14" s="6">
        <v>1244</v>
      </c>
      <c r="J14" s="6">
        <v>784</v>
      </c>
      <c r="K14" s="13">
        <f t="shared" si="1"/>
        <v>0.56321839080459768</v>
      </c>
      <c r="L14" s="6">
        <v>336</v>
      </c>
      <c r="M14" s="13">
        <f t="shared" si="0"/>
        <v>0.2413793103448276</v>
      </c>
      <c r="N14" s="6">
        <v>24</v>
      </c>
      <c r="O14" s="6">
        <v>65</v>
      </c>
      <c r="P14" s="6">
        <v>0</v>
      </c>
      <c r="Q14" s="6">
        <v>35</v>
      </c>
      <c r="R14" s="6">
        <v>148</v>
      </c>
      <c r="S14" s="6">
        <v>143</v>
      </c>
      <c r="T14" s="6">
        <v>1040</v>
      </c>
      <c r="U14" s="7" t="s">
        <v>1</v>
      </c>
    </row>
    <row r="15" spans="1:26" s="8" customFormat="1" ht="20.100000000000001" customHeight="1" x14ac:dyDescent="0.25">
      <c r="A15" s="7" t="s">
        <v>51</v>
      </c>
      <c r="B15" s="7" t="s">
        <v>26</v>
      </c>
      <c r="C15" s="7" t="s">
        <v>9</v>
      </c>
      <c r="D15" s="7" t="s">
        <v>23</v>
      </c>
      <c r="E15" s="7" t="s">
        <v>23</v>
      </c>
      <c r="F15" s="7" t="s">
        <v>6</v>
      </c>
      <c r="G15" s="6">
        <v>1566</v>
      </c>
      <c r="H15" s="6">
        <v>813</v>
      </c>
      <c r="I15" s="6">
        <v>1407</v>
      </c>
      <c r="J15" s="6">
        <v>1008</v>
      </c>
      <c r="K15" s="13">
        <f t="shared" si="1"/>
        <v>0.64367816091954022</v>
      </c>
      <c r="L15" s="6">
        <v>263</v>
      </c>
      <c r="M15" s="13">
        <f t="shared" si="0"/>
        <v>0.16794380587484037</v>
      </c>
      <c r="N15" s="6">
        <v>2</v>
      </c>
      <c r="O15" s="6">
        <v>101</v>
      </c>
      <c r="P15" s="6">
        <v>0</v>
      </c>
      <c r="Q15" s="6">
        <v>33</v>
      </c>
      <c r="R15" s="6">
        <v>159</v>
      </c>
      <c r="S15" s="6">
        <v>144</v>
      </c>
      <c r="T15" s="6">
        <v>1258</v>
      </c>
      <c r="U15" s="7" t="s">
        <v>1</v>
      </c>
    </row>
    <row r="16" spans="1:26" s="8" customFormat="1" ht="20.100000000000001" customHeight="1" x14ac:dyDescent="0.25">
      <c r="A16" s="7" t="s">
        <v>50</v>
      </c>
      <c r="B16" s="7" t="s">
        <v>26</v>
      </c>
      <c r="C16" s="7" t="s">
        <v>5</v>
      </c>
      <c r="D16" s="7" t="s">
        <v>23</v>
      </c>
      <c r="E16" s="7" t="s">
        <v>23</v>
      </c>
      <c r="F16" s="7" t="s">
        <v>6</v>
      </c>
      <c r="G16" s="6">
        <v>122</v>
      </c>
      <c r="H16" s="6">
        <v>71</v>
      </c>
      <c r="I16" s="6">
        <v>121</v>
      </c>
      <c r="J16" s="6">
        <v>107</v>
      </c>
      <c r="K16" s="13">
        <f t="shared" si="1"/>
        <v>0.87704918032786883</v>
      </c>
      <c r="L16" s="6">
        <v>11</v>
      </c>
      <c r="M16" s="13">
        <f t="shared" si="0"/>
        <v>9.0163934426229511E-2</v>
      </c>
      <c r="N16" s="6">
        <v>0</v>
      </c>
      <c r="O16" s="6">
        <v>1</v>
      </c>
      <c r="P16" s="6">
        <v>0</v>
      </c>
      <c r="Q16" s="6">
        <v>2</v>
      </c>
      <c r="R16" s="6">
        <v>1</v>
      </c>
      <c r="S16" s="6">
        <v>5</v>
      </c>
      <c r="T16" s="6">
        <v>104</v>
      </c>
      <c r="U16" s="7" t="s">
        <v>1</v>
      </c>
    </row>
    <row r="17" spans="1:21" s="8" customFormat="1" ht="20.100000000000001" customHeight="1" x14ac:dyDescent="0.25">
      <c r="A17" s="7" t="s">
        <v>49</v>
      </c>
      <c r="B17" s="7" t="s">
        <v>26</v>
      </c>
      <c r="C17" s="7" t="s">
        <v>7</v>
      </c>
      <c r="D17" s="7" t="s">
        <v>23</v>
      </c>
      <c r="E17" s="7" t="s">
        <v>23</v>
      </c>
      <c r="F17" s="7" t="s">
        <v>6</v>
      </c>
      <c r="G17" s="6">
        <v>1130</v>
      </c>
      <c r="H17" s="6">
        <v>578</v>
      </c>
      <c r="I17" s="6">
        <v>1011</v>
      </c>
      <c r="J17" s="6">
        <v>700</v>
      </c>
      <c r="K17" s="13">
        <f t="shared" si="1"/>
        <v>0.61946902654867253</v>
      </c>
      <c r="L17" s="6">
        <v>225</v>
      </c>
      <c r="M17" s="13">
        <f t="shared" si="0"/>
        <v>0.19911504424778761</v>
      </c>
      <c r="N17" s="6">
        <v>6</v>
      </c>
      <c r="O17" s="6">
        <v>46</v>
      </c>
      <c r="P17" s="6">
        <v>0</v>
      </c>
      <c r="Q17" s="6">
        <v>34</v>
      </c>
      <c r="R17" s="6">
        <v>119</v>
      </c>
      <c r="S17" s="6">
        <v>107</v>
      </c>
      <c r="T17" s="6">
        <v>911</v>
      </c>
      <c r="U17" s="7" t="s">
        <v>1</v>
      </c>
    </row>
    <row r="18" spans="1:21" s="8" customFormat="1" ht="20.100000000000001" customHeight="1" x14ac:dyDescent="0.25">
      <c r="A18" s="7" t="s">
        <v>48</v>
      </c>
      <c r="B18" s="7" t="s">
        <v>26</v>
      </c>
      <c r="C18" s="7" t="s">
        <v>6</v>
      </c>
      <c r="D18" s="7" t="s">
        <v>23</v>
      </c>
      <c r="E18" s="7" t="s">
        <v>23</v>
      </c>
      <c r="F18" s="7" t="s">
        <v>6</v>
      </c>
      <c r="G18" s="6">
        <v>657</v>
      </c>
      <c r="H18" s="6">
        <v>310</v>
      </c>
      <c r="I18" s="6">
        <v>595</v>
      </c>
      <c r="J18" s="6">
        <v>485</v>
      </c>
      <c r="K18" s="13">
        <f t="shared" si="1"/>
        <v>0.73820395738203959</v>
      </c>
      <c r="L18" s="6">
        <v>60</v>
      </c>
      <c r="M18" s="13">
        <f t="shared" si="0"/>
        <v>9.1324200913242004E-2</v>
      </c>
      <c r="N18" s="6">
        <v>2</v>
      </c>
      <c r="O18" s="6">
        <v>45</v>
      </c>
      <c r="P18" s="6">
        <v>0</v>
      </c>
      <c r="Q18" s="6">
        <v>3</v>
      </c>
      <c r="R18" s="6">
        <v>62</v>
      </c>
      <c r="S18" s="6">
        <v>26</v>
      </c>
      <c r="T18" s="6">
        <v>556</v>
      </c>
      <c r="U18" s="7" t="s">
        <v>1</v>
      </c>
    </row>
    <row r="19" spans="1:21" s="8" customFormat="1" ht="20.100000000000001" customHeight="1" x14ac:dyDescent="0.25">
      <c r="A19" s="7" t="s">
        <v>47</v>
      </c>
      <c r="B19" s="7" t="s">
        <v>26</v>
      </c>
      <c r="C19" s="7" t="s">
        <v>4</v>
      </c>
      <c r="D19" s="7" t="s">
        <v>23</v>
      </c>
      <c r="E19" s="7" t="s">
        <v>23</v>
      </c>
      <c r="F19" s="7" t="s">
        <v>6</v>
      </c>
      <c r="G19" s="6">
        <v>976</v>
      </c>
      <c r="H19" s="6">
        <v>448</v>
      </c>
      <c r="I19" s="6">
        <v>901</v>
      </c>
      <c r="J19" s="6">
        <v>630</v>
      </c>
      <c r="K19" s="13">
        <f t="shared" si="1"/>
        <v>0.64549180327868849</v>
      </c>
      <c r="L19" s="6">
        <v>157</v>
      </c>
      <c r="M19" s="13">
        <f t="shared" si="0"/>
        <v>0.16086065573770492</v>
      </c>
      <c r="N19" s="6">
        <v>11</v>
      </c>
      <c r="O19" s="6">
        <v>79</v>
      </c>
      <c r="P19" s="6">
        <v>0</v>
      </c>
      <c r="Q19" s="6">
        <v>24</v>
      </c>
      <c r="R19" s="6">
        <v>75</v>
      </c>
      <c r="S19" s="6">
        <v>74</v>
      </c>
      <c r="T19" s="6">
        <v>794</v>
      </c>
      <c r="U19" s="7" t="s">
        <v>1</v>
      </c>
    </row>
    <row r="20" spans="1:21" s="8" customFormat="1" ht="20.100000000000001" customHeight="1" x14ac:dyDescent="0.25">
      <c r="A20" s="7" t="s">
        <v>46</v>
      </c>
      <c r="B20" s="7" t="s">
        <v>26</v>
      </c>
      <c r="C20" s="7" t="s">
        <v>2</v>
      </c>
      <c r="D20" s="7" t="s">
        <v>23</v>
      </c>
      <c r="E20" s="7" t="s">
        <v>23</v>
      </c>
      <c r="F20" s="7" t="s">
        <v>6</v>
      </c>
      <c r="G20" s="6">
        <v>1628</v>
      </c>
      <c r="H20" s="6">
        <v>653</v>
      </c>
      <c r="I20" s="6">
        <v>1447</v>
      </c>
      <c r="J20" s="6">
        <v>641</v>
      </c>
      <c r="K20" s="13">
        <f t="shared" si="1"/>
        <v>0.39373464373464373</v>
      </c>
      <c r="L20" s="6">
        <v>520</v>
      </c>
      <c r="M20" s="13">
        <f t="shared" si="0"/>
        <v>0.31941031941031939</v>
      </c>
      <c r="N20" s="6">
        <v>17</v>
      </c>
      <c r="O20" s="6">
        <v>226</v>
      </c>
      <c r="P20" s="6">
        <v>0</v>
      </c>
      <c r="Q20" s="6">
        <v>43</v>
      </c>
      <c r="R20" s="6">
        <v>181</v>
      </c>
      <c r="S20" s="6">
        <v>185</v>
      </c>
      <c r="T20" s="6">
        <v>1106</v>
      </c>
      <c r="U20" s="7" t="s">
        <v>1</v>
      </c>
    </row>
    <row r="21" spans="1:21" s="8" customFormat="1" ht="20.100000000000001" customHeight="1" x14ac:dyDescent="0.25">
      <c r="A21" s="7" t="s">
        <v>45</v>
      </c>
      <c r="B21" s="7" t="s">
        <v>26</v>
      </c>
      <c r="C21" s="7" t="s">
        <v>0</v>
      </c>
      <c r="D21" s="7" t="s">
        <v>23</v>
      </c>
      <c r="E21" s="7" t="s">
        <v>23</v>
      </c>
      <c r="F21" s="7" t="s">
        <v>6</v>
      </c>
      <c r="G21" s="6">
        <v>1836</v>
      </c>
      <c r="H21" s="6">
        <v>735</v>
      </c>
      <c r="I21" s="6">
        <v>1674</v>
      </c>
      <c r="J21" s="6">
        <v>561</v>
      </c>
      <c r="K21" s="13">
        <f t="shared" si="1"/>
        <v>0.30555555555555558</v>
      </c>
      <c r="L21" s="6">
        <v>701</v>
      </c>
      <c r="M21" s="13">
        <f t="shared" si="0"/>
        <v>0.38180827886710239</v>
      </c>
      <c r="N21" s="6">
        <v>33</v>
      </c>
      <c r="O21" s="6">
        <v>346</v>
      </c>
      <c r="P21" s="6">
        <v>0</v>
      </c>
      <c r="Q21" s="6">
        <v>33</v>
      </c>
      <c r="R21" s="6">
        <v>162</v>
      </c>
      <c r="S21" s="6">
        <v>122</v>
      </c>
      <c r="T21" s="6">
        <v>1204</v>
      </c>
      <c r="U21" s="7" t="s">
        <v>1</v>
      </c>
    </row>
    <row r="22" spans="1:21" s="8" customFormat="1" ht="20.100000000000001" customHeight="1" x14ac:dyDescent="0.25">
      <c r="A22" s="7" t="s">
        <v>44</v>
      </c>
      <c r="B22" s="7" t="s">
        <v>26</v>
      </c>
      <c r="C22" s="7" t="s">
        <v>10</v>
      </c>
      <c r="D22" s="7" t="s">
        <v>23</v>
      </c>
      <c r="E22" s="7" t="s">
        <v>23</v>
      </c>
      <c r="F22" s="7" t="s">
        <v>4</v>
      </c>
      <c r="G22" s="6">
        <v>15</v>
      </c>
      <c r="H22" s="6">
        <v>8</v>
      </c>
      <c r="I22" s="6">
        <v>15</v>
      </c>
      <c r="J22" s="6">
        <v>10</v>
      </c>
      <c r="K22" s="13">
        <f t="shared" si="1"/>
        <v>0.66666666666666663</v>
      </c>
      <c r="L22" s="6">
        <v>2</v>
      </c>
      <c r="M22" s="13">
        <f t="shared" si="0"/>
        <v>0.13333333333333333</v>
      </c>
      <c r="N22" s="6">
        <v>0</v>
      </c>
      <c r="O22" s="6">
        <v>1</v>
      </c>
      <c r="P22" s="6">
        <v>0</v>
      </c>
      <c r="Q22" s="6">
        <v>0</v>
      </c>
      <c r="R22" s="6">
        <v>0</v>
      </c>
      <c r="S22" s="6">
        <v>1</v>
      </c>
      <c r="T22" s="6">
        <v>12</v>
      </c>
      <c r="U22" s="7" t="s">
        <v>1</v>
      </c>
    </row>
    <row r="23" spans="1:21" s="8" customFormat="1" ht="20.100000000000001" customHeight="1" x14ac:dyDescent="0.25">
      <c r="A23" s="7" t="s">
        <v>43</v>
      </c>
      <c r="B23" s="7" t="s">
        <v>26</v>
      </c>
      <c r="C23" s="7" t="s">
        <v>9</v>
      </c>
      <c r="D23" s="7" t="s">
        <v>23</v>
      </c>
      <c r="E23" s="7" t="s">
        <v>23</v>
      </c>
      <c r="F23" s="7" t="s">
        <v>4</v>
      </c>
      <c r="G23" s="6">
        <v>82</v>
      </c>
      <c r="H23" s="6">
        <v>35</v>
      </c>
      <c r="I23" s="6">
        <v>71</v>
      </c>
      <c r="J23" s="6">
        <v>50</v>
      </c>
      <c r="K23" s="13">
        <f t="shared" si="1"/>
        <v>0.6097560975609756</v>
      </c>
      <c r="L23" s="6">
        <v>4</v>
      </c>
      <c r="M23" s="13">
        <f t="shared" si="0"/>
        <v>4.878048780487805E-2</v>
      </c>
      <c r="N23" s="6">
        <v>0</v>
      </c>
      <c r="O23" s="6">
        <v>15</v>
      </c>
      <c r="P23" s="6">
        <v>0</v>
      </c>
      <c r="Q23" s="6">
        <v>2</v>
      </c>
      <c r="R23" s="6">
        <v>11</v>
      </c>
      <c r="S23" s="6">
        <v>3</v>
      </c>
      <c r="T23" s="6">
        <v>72</v>
      </c>
      <c r="U23" s="7" t="s">
        <v>1</v>
      </c>
    </row>
    <row r="24" spans="1:21" s="8" customFormat="1" ht="20.100000000000001" customHeight="1" x14ac:dyDescent="0.25">
      <c r="A24" s="7" t="s">
        <v>42</v>
      </c>
      <c r="B24" s="7" t="s">
        <v>26</v>
      </c>
      <c r="C24" s="7" t="s">
        <v>5</v>
      </c>
      <c r="D24" s="7" t="s">
        <v>23</v>
      </c>
      <c r="E24" s="7" t="s">
        <v>23</v>
      </c>
      <c r="F24" s="7" t="s">
        <v>4</v>
      </c>
      <c r="G24" s="6">
        <v>902</v>
      </c>
      <c r="H24" s="6">
        <v>325</v>
      </c>
      <c r="I24" s="6">
        <v>834</v>
      </c>
      <c r="J24" s="6">
        <v>290</v>
      </c>
      <c r="K24" s="13">
        <f t="shared" si="1"/>
        <v>0.3215077605321508</v>
      </c>
      <c r="L24" s="6">
        <v>319</v>
      </c>
      <c r="M24" s="13">
        <f t="shared" si="0"/>
        <v>0.35365853658536583</v>
      </c>
      <c r="N24" s="6">
        <v>5</v>
      </c>
      <c r="O24" s="6">
        <v>187</v>
      </c>
      <c r="P24" s="6">
        <v>1</v>
      </c>
      <c r="Q24" s="6">
        <v>32</v>
      </c>
      <c r="R24" s="6">
        <v>68</v>
      </c>
      <c r="S24" s="6">
        <v>73</v>
      </c>
      <c r="T24" s="6">
        <v>609</v>
      </c>
      <c r="U24" s="7" t="s">
        <v>1</v>
      </c>
    </row>
    <row r="25" spans="1:21" s="8" customFormat="1" ht="20.100000000000001" customHeight="1" x14ac:dyDescent="0.25">
      <c r="A25" s="7" t="s">
        <v>41</v>
      </c>
      <c r="B25" s="7" t="s">
        <v>26</v>
      </c>
      <c r="C25" s="7" t="s">
        <v>7</v>
      </c>
      <c r="D25" s="7" t="s">
        <v>23</v>
      </c>
      <c r="E25" s="7" t="s">
        <v>23</v>
      </c>
      <c r="F25" s="7" t="s">
        <v>4</v>
      </c>
      <c r="G25" s="6">
        <v>1630</v>
      </c>
      <c r="H25" s="6">
        <v>715</v>
      </c>
      <c r="I25" s="6">
        <v>1500</v>
      </c>
      <c r="J25" s="6">
        <v>997</v>
      </c>
      <c r="K25" s="13">
        <f t="shared" si="1"/>
        <v>0.61165644171779143</v>
      </c>
      <c r="L25" s="6">
        <v>288</v>
      </c>
      <c r="M25" s="13">
        <f t="shared" si="0"/>
        <v>0.17668711656441718</v>
      </c>
      <c r="N25" s="6">
        <v>14</v>
      </c>
      <c r="O25" s="6">
        <v>153</v>
      </c>
      <c r="P25" s="6">
        <v>0</v>
      </c>
      <c r="Q25" s="6">
        <v>50</v>
      </c>
      <c r="R25" s="6">
        <v>130</v>
      </c>
      <c r="S25" s="6">
        <v>100</v>
      </c>
      <c r="T25" s="6">
        <v>1257</v>
      </c>
      <c r="U25" s="7" t="s">
        <v>1</v>
      </c>
    </row>
    <row r="26" spans="1:21" s="8" customFormat="1" ht="20.100000000000001" customHeight="1" x14ac:dyDescent="0.25">
      <c r="A26" s="7" t="s">
        <v>40</v>
      </c>
      <c r="B26" s="7" t="s">
        <v>26</v>
      </c>
      <c r="C26" s="7" t="s">
        <v>6</v>
      </c>
      <c r="D26" s="7" t="s">
        <v>23</v>
      </c>
      <c r="E26" s="7" t="s">
        <v>23</v>
      </c>
      <c r="F26" s="7" t="s">
        <v>4</v>
      </c>
      <c r="G26" s="6">
        <v>2044</v>
      </c>
      <c r="H26" s="6">
        <v>771</v>
      </c>
      <c r="I26" s="6">
        <v>1833</v>
      </c>
      <c r="J26" s="6">
        <v>533</v>
      </c>
      <c r="K26" s="13">
        <f t="shared" si="1"/>
        <v>0.26076320939334641</v>
      </c>
      <c r="L26" s="6">
        <v>697</v>
      </c>
      <c r="M26" s="13">
        <f t="shared" si="0"/>
        <v>0.3409980430528376</v>
      </c>
      <c r="N26" s="6">
        <v>24</v>
      </c>
      <c r="O26" s="6">
        <v>518</v>
      </c>
      <c r="P26" s="6">
        <v>0</v>
      </c>
      <c r="Q26" s="6">
        <v>61</v>
      </c>
      <c r="R26" s="6">
        <v>211</v>
      </c>
      <c r="S26" s="6">
        <v>185</v>
      </c>
      <c r="T26" s="6">
        <v>1340</v>
      </c>
      <c r="U26" s="7" t="s">
        <v>1</v>
      </c>
    </row>
    <row r="27" spans="1:21" s="8" customFormat="1" ht="20.100000000000001" customHeight="1" x14ac:dyDescent="0.25">
      <c r="A27" s="7" t="s">
        <v>39</v>
      </c>
      <c r="B27" s="7" t="s">
        <v>26</v>
      </c>
      <c r="C27" s="7" t="s">
        <v>4</v>
      </c>
      <c r="D27" s="7" t="s">
        <v>23</v>
      </c>
      <c r="E27" s="7" t="s">
        <v>23</v>
      </c>
      <c r="F27" s="7" t="s">
        <v>4</v>
      </c>
      <c r="G27" s="6">
        <v>1940</v>
      </c>
      <c r="H27" s="6">
        <v>856</v>
      </c>
      <c r="I27" s="6">
        <v>1807</v>
      </c>
      <c r="J27" s="6">
        <v>1216</v>
      </c>
      <c r="K27" s="13">
        <f t="shared" si="1"/>
        <v>0.6268041237113402</v>
      </c>
      <c r="L27" s="6">
        <v>326</v>
      </c>
      <c r="M27" s="13">
        <f t="shared" si="0"/>
        <v>0.16804123711340208</v>
      </c>
      <c r="N27" s="6">
        <v>17</v>
      </c>
      <c r="O27" s="6">
        <v>188</v>
      </c>
      <c r="P27" s="6">
        <v>2</v>
      </c>
      <c r="Q27" s="6">
        <v>58</v>
      </c>
      <c r="R27" s="6">
        <v>133</v>
      </c>
      <c r="S27" s="6">
        <v>140</v>
      </c>
      <c r="T27" s="6">
        <v>1519</v>
      </c>
      <c r="U27" s="7" t="s">
        <v>1</v>
      </c>
    </row>
    <row r="28" spans="1:21" s="8" customFormat="1" ht="20.100000000000001" customHeight="1" x14ac:dyDescent="0.25">
      <c r="A28" s="7" t="s">
        <v>38</v>
      </c>
      <c r="B28" s="7" t="s">
        <v>26</v>
      </c>
      <c r="C28" s="7" t="s">
        <v>2</v>
      </c>
      <c r="D28" s="7" t="s">
        <v>23</v>
      </c>
      <c r="E28" s="7" t="s">
        <v>23</v>
      </c>
      <c r="F28" s="7" t="s">
        <v>4</v>
      </c>
      <c r="G28" s="6">
        <v>2179</v>
      </c>
      <c r="H28" s="6">
        <v>913</v>
      </c>
      <c r="I28" s="6">
        <v>2013</v>
      </c>
      <c r="J28" s="6">
        <v>482</v>
      </c>
      <c r="K28" s="13">
        <f t="shared" si="1"/>
        <v>0.22120238641578704</v>
      </c>
      <c r="L28" s="6">
        <v>704</v>
      </c>
      <c r="M28" s="13">
        <f t="shared" si="0"/>
        <v>0.32308398347865991</v>
      </c>
      <c r="N28" s="6">
        <v>24</v>
      </c>
      <c r="O28" s="6">
        <v>759</v>
      </c>
      <c r="P28" s="6">
        <v>0</v>
      </c>
      <c r="Q28" s="6">
        <v>44</v>
      </c>
      <c r="R28" s="6">
        <v>166</v>
      </c>
      <c r="S28" s="6">
        <v>137</v>
      </c>
      <c r="T28" s="6">
        <v>1403</v>
      </c>
      <c r="U28" s="7" t="s">
        <v>1</v>
      </c>
    </row>
    <row r="29" spans="1:21" s="8" customFormat="1" ht="20.100000000000001" customHeight="1" x14ac:dyDescent="0.25">
      <c r="A29" s="7" t="s">
        <v>34</v>
      </c>
      <c r="B29" s="7" t="s">
        <v>26</v>
      </c>
      <c r="C29" s="7" t="s">
        <v>8</v>
      </c>
      <c r="D29" s="7" t="s">
        <v>23</v>
      </c>
      <c r="E29" s="7">
        <v>1</v>
      </c>
      <c r="F29" s="7" t="s">
        <v>0</v>
      </c>
      <c r="G29" s="6">
        <v>333</v>
      </c>
      <c r="H29" s="6">
        <v>125</v>
      </c>
      <c r="I29" s="6">
        <v>314</v>
      </c>
      <c r="J29" s="6">
        <v>119</v>
      </c>
      <c r="K29" s="13">
        <f t="shared" si="1"/>
        <v>0.35735735735735735</v>
      </c>
      <c r="L29" s="6">
        <v>129</v>
      </c>
      <c r="M29" s="13">
        <f t="shared" si="0"/>
        <v>0.38738738738738737</v>
      </c>
      <c r="N29" s="6">
        <v>12</v>
      </c>
      <c r="O29" s="6">
        <v>49</v>
      </c>
      <c r="P29" s="6">
        <v>0</v>
      </c>
      <c r="Q29" s="6">
        <v>5</v>
      </c>
      <c r="R29" s="6">
        <v>19</v>
      </c>
      <c r="S29" s="6">
        <v>19</v>
      </c>
      <c r="T29" s="6">
        <v>222</v>
      </c>
      <c r="U29" s="7" t="s">
        <v>1</v>
      </c>
    </row>
    <row r="30" spans="1:21" s="8" customFormat="1" ht="20.100000000000001" customHeight="1" x14ac:dyDescent="0.25">
      <c r="A30" s="7" t="s">
        <v>28</v>
      </c>
      <c r="B30" s="7" t="s">
        <v>26</v>
      </c>
      <c r="C30" s="7" t="s">
        <v>4</v>
      </c>
      <c r="D30" s="7" t="s">
        <v>23</v>
      </c>
      <c r="E30" s="7" t="s">
        <v>23</v>
      </c>
      <c r="F30" s="7" t="s">
        <v>0</v>
      </c>
      <c r="G30" s="6">
        <v>816</v>
      </c>
      <c r="H30" s="6">
        <v>426</v>
      </c>
      <c r="I30" s="6">
        <v>730</v>
      </c>
      <c r="J30" s="6">
        <v>325</v>
      </c>
      <c r="K30" s="13">
        <f t="shared" si="1"/>
        <v>0.39828431372549017</v>
      </c>
      <c r="L30" s="6">
        <v>219</v>
      </c>
      <c r="M30" s="13">
        <f t="shared" si="0"/>
        <v>0.26838235294117646</v>
      </c>
      <c r="N30" s="6">
        <v>10</v>
      </c>
      <c r="O30" s="6">
        <v>147</v>
      </c>
      <c r="P30" s="6">
        <v>1</v>
      </c>
      <c r="Q30" s="6">
        <v>28</v>
      </c>
      <c r="R30" s="6">
        <v>86</v>
      </c>
      <c r="S30" s="6">
        <v>55</v>
      </c>
      <c r="T30" s="6">
        <v>605</v>
      </c>
      <c r="U30" s="7" t="s">
        <v>1</v>
      </c>
    </row>
    <row r="31" spans="1:21" s="21" customFormat="1" ht="20.100000000000001" customHeight="1" x14ac:dyDescent="0.25">
      <c r="A31" s="18" t="s">
        <v>184</v>
      </c>
      <c r="B31" s="18"/>
      <c r="C31" s="18"/>
      <c r="D31" s="18">
        <v>1</v>
      </c>
      <c r="E31" s="18">
        <v>1</v>
      </c>
      <c r="F31" s="18"/>
      <c r="G31" s="19">
        <f>SUM(G1:G30)</f>
        <v>29767</v>
      </c>
      <c r="H31" s="19">
        <f>SUM(H2:H30)</f>
        <v>14913</v>
      </c>
      <c r="I31" s="19">
        <f>SUM(I2:I30)</f>
        <v>26665</v>
      </c>
      <c r="J31" s="19">
        <f>SUM(J2:J30)</f>
        <v>13261.682646420824</v>
      </c>
      <c r="K31" s="20">
        <f t="shared" si="1"/>
        <v>0.44551626453525128</v>
      </c>
      <c r="L31" s="19">
        <f>SUM(L2:L30)</f>
        <v>7596.5801156905272</v>
      </c>
      <c r="M31" s="20">
        <f t="shared" si="0"/>
        <v>0.25520140140728081</v>
      </c>
      <c r="N31" s="19">
        <f t="shared" ref="N31:T31" si="6">SUM(N2:N30)</f>
        <v>443</v>
      </c>
      <c r="O31" s="19">
        <f t="shared" si="6"/>
        <v>3653</v>
      </c>
      <c r="P31" s="19">
        <f t="shared" si="6"/>
        <v>69</v>
      </c>
      <c r="Q31" s="19">
        <f t="shared" si="6"/>
        <v>1113</v>
      </c>
      <c r="R31" s="19">
        <f t="shared" si="6"/>
        <v>2991</v>
      </c>
      <c r="S31" s="19">
        <f t="shared" si="6"/>
        <v>4181</v>
      </c>
      <c r="T31" s="19">
        <f t="shared" si="6"/>
        <v>21261</v>
      </c>
      <c r="U31" s="18"/>
    </row>
    <row r="32" spans="1:21" s="8" customFormat="1" ht="20.100000000000001" customHeight="1" x14ac:dyDescent="0.25">
      <c r="A32" s="7" t="s">
        <v>103</v>
      </c>
      <c r="B32" s="7" t="s">
        <v>26</v>
      </c>
      <c r="C32" s="7" t="s">
        <v>12</v>
      </c>
      <c r="D32" s="7" t="s">
        <v>22</v>
      </c>
      <c r="E32" s="7" t="s">
        <v>22</v>
      </c>
      <c r="F32" s="7" t="s">
        <v>8</v>
      </c>
      <c r="G32" s="6">
        <v>90</v>
      </c>
      <c r="H32" s="6">
        <v>32</v>
      </c>
      <c r="I32" s="6">
        <v>66</v>
      </c>
      <c r="J32" s="6">
        <v>21</v>
      </c>
      <c r="K32" s="13">
        <f t="shared" si="1"/>
        <v>0.23333333333333334</v>
      </c>
      <c r="L32" s="6">
        <v>30</v>
      </c>
      <c r="M32" s="13">
        <f t="shared" si="0"/>
        <v>0.33333333333333331</v>
      </c>
      <c r="N32" s="6">
        <v>0</v>
      </c>
      <c r="O32" s="6">
        <v>0</v>
      </c>
      <c r="P32" s="6">
        <v>0</v>
      </c>
      <c r="Q32" s="6">
        <v>15</v>
      </c>
      <c r="R32" s="6">
        <v>24</v>
      </c>
      <c r="S32" s="6">
        <v>36</v>
      </c>
      <c r="T32" s="6">
        <v>73</v>
      </c>
      <c r="U32" s="7" t="s">
        <v>1</v>
      </c>
    </row>
    <row r="33" spans="1:26" s="8" customFormat="1" ht="20.100000000000001" customHeight="1" x14ac:dyDescent="0.25">
      <c r="A33" s="7" t="s">
        <v>102</v>
      </c>
      <c r="B33" s="7" t="s">
        <v>26</v>
      </c>
      <c r="C33" s="7" t="s">
        <v>11</v>
      </c>
      <c r="D33" s="7" t="s">
        <v>22</v>
      </c>
      <c r="E33" s="7" t="s">
        <v>22</v>
      </c>
      <c r="F33" s="7" t="s">
        <v>8</v>
      </c>
      <c r="G33" s="6">
        <v>5</v>
      </c>
      <c r="H33" s="6">
        <v>0</v>
      </c>
      <c r="I33" s="6">
        <v>5</v>
      </c>
      <c r="J33" s="6">
        <v>5</v>
      </c>
      <c r="K33" s="13">
        <f t="shared" si="1"/>
        <v>1</v>
      </c>
      <c r="L33" s="6">
        <v>0</v>
      </c>
      <c r="M33" s="13">
        <f t="shared" si="0"/>
        <v>0</v>
      </c>
      <c r="N33" s="6">
        <v>0</v>
      </c>
      <c r="O33" s="6">
        <v>0</v>
      </c>
      <c r="P33" s="6">
        <v>0</v>
      </c>
      <c r="Q33" s="6">
        <v>0</v>
      </c>
      <c r="R33" s="6">
        <v>0</v>
      </c>
      <c r="S33" s="6">
        <v>0</v>
      </c>
      <c r="T33" s="6">
        <v>5</v>
      </c>
      <c r="U33" s="7" t="s">
        <v>1</v>
      </c>
    </row>
    <row r="34" spans="1:26" s="8" customFormat="1" ht="20.100000000000001" customHeight="1" x14ac:dyDescent="0.25">
      <c r="A34" s="7" t="s">
        <v>98</v>
      </c>
      <c r="B34" s="7" t="s">
        <v>26</v>
      </c>
      <c r="C34" s="7" t="s">
        <v>7</v>
      </c>
      <c r="D34" s="7" t="s">
        <v>22</v>
      </c>
      <c r="E34" s="7" t="s">
        <v>22</v>
      </c>
      <c r="F34" s="7" t="s">
        <v>8</v>
      </c>
      <c r="G34" s="6">
        <v>1009</v>
      </c>
      <c r="H34" s="6">
        <v>410</v>
      </c>
      <c r="I34" s="6">
        <v>825</v>
      </c>
      <c r="J34" s="6">
        <v>224</v>
      </c>
      <c r="K34" s="13">
        <f t="shared" si="1"/>
        <v>0.222001982160555</v>
      </c>
      <c r="L34" s="6">
        <v>465</v>
      </c>
      <c r="M34" s="13">
        <f t="shared" si="0"/>
        <v>0.46085232903865214</v>
      </c>
      <c r="N34" s="6">
        <v>25</v>
      </c>
      <c r="O34" s="6">
        <v>19</v>
      </c>
      <c r="P34" s="6">
        <v>0</v>
      </c>
      <c r="Q34" s="6">
        <v>92</v>
      </c>
      <c r="R34" s="6">
        <v>184</v>
      </c>
      <c r="S34" s="6">
        <v>198</v>
      </c>
      <c r="T34" s="6">
        <v>643</v>
      </c>
      <c r="U34" s="7" t="s">
        <v>1</v>
      </c>
    </row>
    <row r="35" spans="1:26" s="10" customFormat="1" ht="20.100000000000001" customHeight="1" x14ac:dyDescent="0.25">
      <c r="A35" s="7" t="s">
        <v>95</v>
      </c>
      <c r="B35" s="7" t="s">
        <v>26</v>
      </c>
      <c r="C35" s="7" t="s">
        <v>2</v>
      </c>
      <c r="D35" s="7" t="s">
        <v>22</v>
      </c>
      <c r="E35" s="7" t="s">
        <v>22</v>
      </c>
      <c r="F35" s="7" t="s">
        <v>8</v>
      </c>
      <c r="G35" s="6">
        <v>1158</v>
      </c>
      <c r="H35" s="6">
        <v>533</v>
      </c>
      <c r="I35" s="6">
        <v>961</v>
      </c>
      <c r="J35" s="6">
        <v>366</v>
      </c>
      <c r="K35" s="13">
        <f t="shared" si="1"/>
        <v>0.31606217616580312</v>
      </c>
      <c r="L35" s="6">
        <v>460</v>
      </c>
      <c r="M35" s="13">
        <f t="shared" ref="M35:M64" si="7">L35/G35</f>
        <v>0.39723661485319517</v>
      </c>
      <c r="N35" s="6">
        <v>8</v>
      </c>
      <c r="O35" s="6">
        <v>6</v>
      </c>
      <c r="P35" s="6">
        <v>0</v>
      </c>
      <c r="Q35" s="6">
        <v>121</v>
      </c>
      <c r="R35" s="6">
        <v>197</v>
      </c>
      <c r="S35" s="6">
        <v>271</v>
      </c>
      <c r="T35" s="6">
        <v>799</v>
      </c>
      <c r="U35" s="7" t="s">
        <v>1</v>
      </c>
      <c r="V35" s="8"/>
      <c r="W35" s="8"/>
      <c r="X35" s="8"/>
      <c r="Y35" s="8"/>
      <c r="Z35" s="8"/>
    </row>
    <row r="36" spans="1:26" s="8" customFormat="1" ht="20.100000000000001" customHeight="1" x14ac:dyDescent="0.25">
      <c r="A36" s="7" t="s">
        <v>94</v>
      </c>
      <c r="B36" s="7" t="s">
        <v>26</v>
      </c>
      <c r="C36" s="7" t="s">
        <v>0</v>
      </c>
      <c r="D36" s="7" t="s">
        <v>22</v>
      </c>
      <c r="E36" s="7" t="s">
        <v>22</v>
      </c>
      <c r="F36" s="7" t="s">
        <v>8</v>
      </c>
      <c r="G36" s="6">
        <v>882</v>
      </c>
      <c r="H36" s="6">
        <v>343</v>
      </c>
      <c r="I36" s="6">
        <v>731</v>
      </c>
      <c r="J36" s="6">
        <v>271</v>
      </c>
      <c r="K36" s="13">
        <f t="shared" si="1"/>
        <v>0.30725623582766443</v>
      </c>
      <c r="L36" s="6">
        <v>327</v>
      </c>
      <c r="M36" s="13">
        <f t="shared" si="7"/>
        <v>0.37074829931972791</v>
      </c>
      <c r="N36" s="6">
        <v>19</v>
      </c>
      <c r="O36" s="6">
        <v>8</v>
      </c>
      <c r="P36" s="6">
        <v>0</v>
      </c>
      <c r="Q36" s="6">
        <v>106</v>
      </c>
      <c r="R36" s="6">
        <v>151</v>
      </c>
      <c r="S36" s="6">
        <v>238</v>
      </c>
      <c r="T36" s="6">
        <v>592</v>
      </c>
      <c r="U36" s="7" t="s">
        <v>1</v>
      </c>
    </row>
    <row r="37" spans="1:26" s="8" customFormat="1" ht="20.100000000000001" customHeight="1" x14ac:dyDescent="0.25">
      <c r="A37" s="7" t="s">
        <v>93</v>
      </c>
      <c r="B37" s="7" t="s">
        <v>26</v>
      </c>
      <c r="C37" s="7" t="s">
        <v>10</v>
      </c>
      <c r="D37" s="7" t="s">
        <v>22</v>
      </c>
      <c r="E37" s="7" t="s">
        <v>22</v>
      </c>
      <c r="F37" s="7" t="s">
        <v>12</v>
      </c>
      <c r="G37" s="6">
        <v>0</v>
      </c>
      <c r="H37" s="6">
        <v>0</v>
      </c>
      <c r="I37" s="6">
        <v>0</v>
      </c>
      <c r="J37" s="6">
        <v>0</v>
      </c>
      <c r="K37" s="13" t="e">
        <f t="shared" si="1"/>
        <v>#DIV/0!</v>
      </c>
      <c r="L37" s="6">
        <v>0</v>
      </c>
      <c r="M37" s="13" t="e">
        <f t="shared" si="7"/>
        <v>#DIV/0!</v>
      </c>
      <c r="N37" s="6">
        <v>0</v>
      </c>
      <c r="O37" s="6">
        <v>0</v>
      </c>
      <c r="P37" s="6">
        <v>0</v>
      </c>
      <c r="Q37" s="6">
        <v>0</v>
      </c>
      <c r="R37" s="6">
        <v>0</v>
      </c>
      <c r="S37" s="6">
        <v>0</v>
      </c>
      <c r="T37" s="6">
        <v>0</v>
      </c>
      <c r="U37" s="7" t="s">
        <v>1</v>
      </c>
    </row>
    <row r="38" spans="1:26" s="8" customFormat="1" ht="20.100000000000001" customHeight="1" x14ac:dyDescent="0.25">
      <c r="A38" s="7" t="s">
        <v>92</v>
      </c>
      <c r="B38" s="7" t="s">
        <v>26</v>
      </c>
      <c r="C38" s="7" t="s">
        <v>9</v>
      </c>
      <c r="D38" s="7" t="s">
        <v>22</v>
      </c>
      <c r="E38" s="7" t="s">
        <v>22</v>
      </c>
      <c r="F38" s="7" t="s">
        <v>12</v>
      </c>
      <c r="G38" s="6">
        <v>0</v>
      </c>
      <c r="H38" s="6">
        <v>0</v>
      </c>
      <c r="I38" s="6">
        <v>0</v>
      </c>
      <c r="J38" s="6">
        <v>0</v>
      </c>
      <c r="K38" s="13" t="e">
        <f t="shared" si="1"/>
        <v>#DIV/0!</v>
      </c>
      <c r="L38" s="6">
        <v>0</v>
      </c>
      <c r="M38" s="13" t="e">
        <f t="shared" si="7"/>
        <v>#DIV/0!</v>
      </c>
      <c r="N38" s="6">
        <v>0</v>
      </c>
      <c r="O38" s="6">
        <v>0</v>
      </c>
      <c r="P38" s="6">
        <v>0</v>
      </c>
      <c r="Q38" s="6">
        <v>0</v>
      </c>
      <c r="R38" s="6">
        <v>0</v>
      </c>
      <c r="S38" s="6">
        <v>0</v>
      </c>
      <c r="T38" s="6">
        <v>0</v>
      </c>
      <c r="U38" s="7" t="s">
        <v>1</v>
      </c>
    </row>
    <row r="39" spans="1:26" s="8" customFormat="1" ht="20.100000000000001" customHeight="1" x14ac:dyDescent="0.25">
      <c r="A39" s="7" t="s">
        <v>91</v>
      </c>
      <c r="B39" s="7" t="s">
        <v>26</v>
      </c>
      <c r="C39" s="7" t="s">
        <v>5</v>
      </c>
      <c r="D39" s="7" t="s">
        <v>22</v>
      </c>
      <c r="E39" s="7" t="s">
        <v>22</v>
      </c>
      <c r="F39" s="7" t="s">
        <v>12</v>
      </c>
      <c r="G39" s="6">
        <v>658</v>
      </c>
      <c r="H39" s="6">
        <v>117</v>
      </c>
      <c r="I39" s="6">
        <v>577</v>
      </c>
      <c r="J39" s="6">
        <v>273</v>
      </c>
      <c r="K39" s="13">
        <f t="shared" si="1"/>
        <v>0.41489361702127658</v>
      </c>
      <c r="L39" s="6">
        <v>239</v>
      </c>
      <c r="M39" s="13">
        <f t="shared" si="7"/>
        <v>0.36322188449848025</v>
      </c>
      <c r="N39" s="6">
        <v>8</v>
      </c>
      <c r="O39" s="6">
        <v>10</v>
      </c>
      <c r="P39" s="6">
        <v>0</v>
      </c>
      <c r="Q39" s="6">
        <v>47</v>
      </c>
      <c r="R39" s="6">
        <v>81</v>
      </c>
      <c r="S39" s="6">
        <v>132</v>
      </c>
      <c r="T39" s="6">
        <v>552</v>
      </c>
      <c r="U39" s="7" t="s">
        <v>1</v>
      </c>
    </row>
    <row r="40" spans="1:26" s="8" customFormat="1" ht="20.100000000000001" customHeight="1" x14ac:dyDescent="0.25">
      <c r="A40" s="7" t="s">
        <v>90</v>
      </c>
      <c r="B40" s="7" t="s">
        <v>26</v>
      </c>
      <c r="C40" s="7" t="s">
        <v>7</v>
      </c>
      <c r="D40" s="7" t="s">
        <v>22</v>
      </c>
      <c r="E40" s="7" t="s">
        <v>22</v>
      </c>
      <c r="F40" s="7" t="s">
        <v>12</v>
      </c>
      <c r="G40" s="6">
        <v>55</v>
      </c>
      <c r="H40" s="6">
        <v>58</v>
      </c>
      <c r="I40" s="6">
        <v>47</v>
      </c>
      <c r="J40" s="6">
        <v>17</v>
      </c>
      <c r="K40" s="13">
        <f t="shared" si="1"/>
        <v>0.30909090909090908</v>
      </c>
      <c r="L40" s="6">
        <v>23</v>
      </c>
      <c r="M40" s="13">
        <f t="shared" si="7"/>
        <v>0.41818181818181815</v>
      </c>
      <c r="N40" s="6">
        <v>1</v>
      </c>
      <c r="O40" s="6">
        <v>0</v>
      </c>
      <c r="P40" s="6">
        <v>0</v>
      </c>
      <c r="Q40" s="6">
        <v>6</v>
      </c>
      <c r="R40" s="6">
        <v>8</v>
      </c>
      <c r="S40" s="6">
        <v>18</v>
      </c>
      <c r="T40" s="6">
        <v>46</v>
      </c>
      <c r="U40" s="7" t="s">
        <v>1</v>
      </c>
    </row>
    <row r="41" spans="1:26" s="8" customFormat="1" ht="20.100000000000001" customHeight="1" x14ac:dyDescent="0.25">
      <c r="A41" s="7" t="s">
        <v>89</v>
      </c>
      <c r="B41" s="7" t="s">
        <v>26</v>
      </c>
      <c r="C41" s="7" t="s">
        <v>6</v>
      </c>
      <c r="D41" s="7" t="s">
        <v>22</v>
      </c>
      <c r="E41" s="7" t="s">
        <v>22</v>
      </c>
      <c r="F41" s="7" t="s">
        <v>12</v>
      </c>
      <c r="G41" s="6">
        <v>901</v>
      </c>
      <c r="H41" s="6">
        <v>507</v>
      </c>
      <c r="I41" s="6">
        <v>793</v>
      </c>
      <c r="J41" s="6">
        <v>200</v>
      </c>
      <c r="K41" s="13">
        <f t="shared" si="1"/>
        <v>0.22197558268590456</v>
      </c>
      <c r="L41" s="6">
        <v>518</v>
      </c>
      <c r="M41" s="13">
        <f t="shared" si="7"/>
        <v>0.57491675915649276</v>
      </c>
      <c r="N41" s="6">
        <v>14</v>
      </c>
      <c r="O41" s="6">
        <v>10</v>
      </c>
      <c r="P41" s="6">
        <v>0</v>
      </c>
      <c r="Q41" s="6">
        <v>51</v>
      </c>
      <c r="R41" s="6">
        <v>108</v>
      </c>
      <c r="S41" s="6">
        <v>170</v>
      </c>
      <c r="T41" s="6">
        <v>663</v>
      </c>
      <c r="U41" s="7" t="s">
        <v>1</v>
      </c>
    </row>
    <row r="42" spans="1:26" s="8" customFormat="1" ht="20.100000000000001" customHeight="1" x14ac:dyDescent="0.25">
      <c r="A42" s="7" t="s">
        <v>88</v>
      </c>
      <c r="B42" s="7" t="s">
        <v>26</v>
      </c>
      <c r="C42" s="7" t="s">
        <v>4</v>
      </c>
      <c r="D42" s="7" t="s">
        <v>22</v>
      </c>
      <c r="E42" s="7" t="s">
        <v>22</v>
      </c>
      <c r="F42" s="7" t="s">
        <v>12</v>
      </c>
      <c r="G42" s="6">
        <v>1345</v>
      </c>
      <c r="H42" s="6">
        <v>659</v>
      </c>
      <c r="I42" s="6">
        <v>1171</v>
      </c>
      <c r="J42" s="6">
        <v>332</v>
      </c>
      <c r="K42" s="13">
        <f t="shared" si="1"/>
        <v>0.24684014869888476</v>
      </c>
      <c r="L42" s="6">
        <v>596</v>
      </c>
      <c r="M42" s="13">
        <f t="shared" si="7"/>
        <v>0.44312267657992566</v>
      </c>
      <c r="N42" s="6">
        <v>28</v>
      </c>
      <c r="O42" s="6">
        <v>7</v>
      </c>
      <c r="P42" s="6">
        <v>1</v>
      </c>
      <c r="Q42" s="6">
        <v>207</v>
      </c>
      <c r="R42" s="6">
        <v>174</v>
      </c>
      <c r="S42" s="6">
        <v>390</v>
      </c>
      <c r="T42" s="6">
        <v>903</v>
      </c>
      <c r="U42" s="7" t="s">
        <v>1</v>
      </c>
    </row>
    <row r="43" spans="1:26" s="8" customFormat="1" ht="20.100000000000001" customHeight="1" x14ac:dyDescent="0.25">
      <c r="A43" s="7" t="s">
        <v>87</v>
      </c>
      <c r="B43" s="7" t="s">
        <v>26</v>
      </c>
      <c r="C43" s="7" t="s">
        <v>2</v>
      </c>
      <c r="D43" s="7" t="s">
        <v>22</v>
      </c>
      <c r="E43" s="7" t="s">
        <v>22</v>
      </c>
      <c r="F43" s="7" t="s">
        <v>12</v>
      </c>
      <c r="G43" s="6">
        <v>68</v>
      </c>
      <c r="H43" s="6">
        <v>32</v>
      </c>
      <c r="I43" s="6">
        <v>46</v>
      </c>
      <c r="J43" s="6">
        <v>27</v>
      </c>
      <c r="K43" s="13">
        <f t="shared" si="1"/>
        <v>0.39705882352941174</v>
      </c>
      <c r="L43" s="6">
        <v>11</v>
      </c>
      <c r="M43" s="13">
        <f t="shared" si="7"/>
        <v>0.16176470588235295</v>
      </c>
      <c r="N43" s="6">
        <v>6</v>
      </c>
      <c r="O43" s="6">
        <v>0</v>
      </c>
      <c r="P43" s="6">
        <v>0</v>
      </c>
      <c r="Q43" s="6">
        <v>2</v>
      </c>
      <c r="R43" s="6">
        <v>22</v>
      </c>
      <c r="S43" s="6">
        <v>24</v>
      </c>
      <c r="T43" s="6">
        <v>56</v>
      </c>
      <c r="U43" s="7" t="s">
        <v>1</v>
      </c>
    </row>
    <row r="44" spans="1:26" s="8" customFormat="1" ht="20.100000000000001" customHeight="1" x14ac:dyDescent="0.25">
      <c r="A44" s="7" t="s">
        <v>86</v>
      </c>
      <c r="B44" s="7" t="s">
        <v>26</v>
      </c>
      <c r="C44" s="7" t="s">
        <v>0</v>
      </c>
      <c r="D44" s="7" t="s">
        <v>22</v>
      </c>
      <c r="E44" s="7" t="s">
        <v>22</v>
      </c>
      <c r="F44" s="7" t="s">
        <v>12</v>
      </c>
      <c r="G44" s="6">
        <v>891</v>
      </c>
      <c r="H44" s="6">
        <v>371</v>
      </c>
      <c r="I44" s="6">
        <v>742</v>
      </c>
      <c r="J44" s="6">
        <v>297</v>
      </c>
      <c r="K44" s="13">
        <f t="shared" si="1"/>
        <v>0.33333333333333331</v>
      </c>
      <c r="L44" s="6">
        <v>278</v>
      </c>
      <c r="M44" s="13">
        <f t="shared" si="7"/>
        <v>0.31200897867564537</v>
      </c>
      <c r="N44" s="6">
        <v>9</v>
      </c>
      <c r="O44" s="6">
        <v>6</v>
      </c>
      <c r="P44" s="6">
        <v>1</v>
      </c>
      <c r="Q44" s="6">
        <v>151</v>
      </c>
      <c r="R44" s="6">
        <v>149</v>
      </c>
      <c r="S44" s="6">
        <v>343</v>
      </c>
      <c r="T44" s="6">
        <v>603</v>
      </c>
      <c r="U44" s="7" t="s">
        <v>1</v>
      </c>
    </row>
    <row r="45" spans="1:26" s="8" customFormat="1" ht="20.100000000000001" customHeight="1" x14ac:dyDescent="0.25">
      <c r="A45" s="7" t="s">
        <v>79</v>
      </c>
      <c r="B45" s="7" t="s">
        <v>26</v>
      </c>
      <c r="C45" s="7" t="s">
        <v>6</v>
      </c>
      <c r="D45" s="7" t="s">
        <v>22</v>
      </c>
      <c r="E45" s="7" t="s">
        <v>22</v>
      </c>
      <c r="F45" s="7" t="s">
        <v>10</v>
      </c>
      <c r="G45" s="6">
        <v>889</v>
      </c>
      <c r="H45" s="6">
        <v>460</v>
      </c>
      <c r="I45" s="6">
        <v>832</v>
      </c>
      <c r="J45" s="6">
        <v>742</v>
      </c>
      <c r="K45" s="13">
        <f t="shared" si="1"/>
        <v>0.83464566929133854</v>
      </c>
      <c r="L45" s="6">
        <v>56</v>
      </c>
      <c r="M45" s="13">
        <f t="shared" si="7"/>
        <v>6.2992125984251968E-2</v>
      </c>
      <c r="N45" s="6">
        <v>8</v>
      </c>
      <c r="O45" s="6">
        <v>10</v>
      </c>
      <c r="P45" s="6">
        <v>0</v>
      </c>
      <c r="Q45" s="6">
        <v>16</v>
      </c>
      <c r="R45" s="6">
        <v>57</v>
      </c>
      <c r="S45" s="6">
        <v>46</v>
      </c>
      <c r="T45" s="6">
        <v>770</v>
      </c>
      <c r="U45" s="7" t="s">
        <v>1</v>
      </c>
    </row>
    <row r="46" spans="1:26" s="8" customFormat="1" ht="20.100000000000001" customHeight="1" x14ac:dyDescent="0.25">
      <c r="A46" s="7" t="s">
        <v>78</v>
      </c>
      <c r="B46" s="7" t="s">
        <v>26</v>
      </c>
      <c r="C46" s="7" t="s">
        <v>4</v>
      </c>
      <c r="D46" s="7" t="s">
        <v>22</v>
      </c>
      <c r="E46" s="7" t="s">
        <v>22</v>
      </c>
      <c r="F46" s="7" t="s">
        <v>10</v>
      </c>
      <c r="G46" s="6">
        <v>975</v>
      </c>
      <c r="H46" s="6">
        <v>413</v>
      </c>
      <c r="I46" s="6">
        <v>788</v>
      </c>
      <c r="J46" s="6">
        <v>300</v>
      </c>
      <c r="K46" s="13">
        <f t="shared" si="1"/>
        <v>0.30769230769230771</v>
      </c>
      <c r="L46" s="6">
        <v>343</v>
      </c>
      <c r="M46" s="13">
        <f t="shared" si="7"/>
        <v>0.35179487179487179</v>
      </c>
      <c r="N46" s="6">
        <v>11</v>
      </c>
      <c r="O46" s="6">
        <v>7</v>
      </c>
      <c r="P46" s="6">
        <v>0</v>
      </c>
      <c r="Q46" s="6">
        <v>127</v>
      </c>
      <c r="R46" s="6">
        <v>187</v>
      </c>
      <c r="S46" s="6">
        <v>334</v>
      </c>
      <c r="T46" s="6">
        <v>623</v>
      </c>
      <c r="U46" s="7" t="s">
        <v>1</v>
      </c>
    </row>
    <row r="47" spans="1:26" s="8" customFormat="1" ht="20.100000000000001" customHeight="1" x14ac:dyDescent="0.25">
      <c r="A47" s="7" t="s">
        <v>77</v>
      </c>
      <c r="B47" s="7" t="s">
        <v>26</v>
      </c>
      <c r="C47" s="7" t="s">
        <v>2</v>
      </c>
      <c r="D47" s="7" t="s">
        <v>22</v>
      </c>
      <c r="E47" s="7" t="s">
        <v>22</v>
      </c>
      <c r="F47" s="7" t="s">
        <v>10</v>
      </c>
      <c r="G47" s="6">
        <v>1629</v>
      </c>
      <c r="H47" s="6">
        <v>908</v>
      </c>
      <c r="I47" s="6">
        <v>1522</v>
      </c>
      <c r="J47" s="6">
        <v>1276</v>
      </c>
      <c r="K47" s="13">
        <f t="shared" si="1"/>
        <v>0.78330263965623081</v>
      </c>
      <c r="L47" s="6">
        <v>178</v>
      </c>
      <c r="M47" s="13">
        <f t="shared" si="7"/>
        <v>0.1092694904849601</v>
      </c>
      <c r="N47" s="6">
        <v>22</v>
      </c>
      <c r="O47" s="6">
        <v>13</v>
      </c>
      <c r="P47" s="6">
        <v>0</v>
      </c>
      <c r="Q47" s="6">
        <v>33</v>
      </c>
      <c r="R47" s="6">
        <v>107</v>
      </c>
      <c r="S47" s="6">
        <v>151</v>
      </c>
      <c r="T47" s="6">
        <v>1356</v>
      </c>
      <c r="U47" s="7" t="s">
        <v>1</v>
      </c>
    </row>
    <row r="48" spans="1:26" s="8" customFormat="1" ht="20.100000000000001" customHeight="1" x14ac:dyDescent="0.25">
      <c r="A48" s="7" t="s">
        <v>76</v>
      </c>
      <c r="B48" s="7" t="s">
        <v>26</v>
      </c>
      <c r="C48" s="7" t="s">
        <v>0</v>
      </c>
      <c r="D48" s="7" t="s">
        <v>22</v>
      </c>
      <c r="E48" s="7" t="s">
        <v>22</v>
      </c>
      <c r="F48" s="7" t="s">
        <v>10</v>
      </c>
      <c r="G48" s="6">
        <v>1075</v>
      </c>
      <c r="H48" s="6">
        <v>566</v>
      </c>
      <c r="I48" s="6">
        <v>931</v>
      </c>
      <c r="J48" s="6">
        <v>145</v>
      </c>
      <c r="K48" s="13">
        <f t="shared" si="1"/>
        <v>0.13488372093023257</v>
      </c>
      <c r="L48" s="6">
        <v>501</v>
      </c>
      <c r="M48" s="13">
        <f t="shared" si="7"/>
        <v>0.466046511627907</v>
      </c>
      <c r="N48" s="6">
        <v>14</v>
      </c>
      <c r="O48" s="6">
        <v>0</v>
      </c>
      <c r="P48" s="6">
        <v>0</v>
      </c>
      <c r="Q48" s="6">
        <v>271</v>
      </c>
      <c r="R48" s="6">
        <v>144</v>
      </c>
      <c r="S48" s="6">
        <v>507</v>
      </c>
      <c r="T48" s="6">
        <v>752</v>
      </c>
      <c r="U48" s="7" t="s">
        <v>1</v>
      </c>
    </row>
    <row r="49" spans="1:26" s="8" customFormat="1" ht="20.100000000000001" customHeight="1" x14ac:dyDescent="0.25">
      <c r="A49" s="7" t="s">
        <v>75</v>
      </c>
      <c r="B49" s="7" t="s">
        <v>26</v>
      </c>
      <c r="C49" s="7" t="s">
        <v>4</v>
      </c>
      <c r="D49" s="7" t="s">
        <v>22</v>
      </c>
      <c r="E49" s="7" t="s">
        <v>22</v>
      </c>
      <c r="F49" s="7" t="s">
        <v>9</v>
      </c>
      <c r="G49" s="6">
        <v>0</v>
      </c>
      <c r="H49" s="6">
        <v>0</v>
      </c>
      <c r="I49" s="6">
        <v>0</v>
      </c>
      <c r="J49" s="6">
        <v>0</v>
      </c>
      <c r="K49" s="13" t="e">
        <f t="shared" si="1"/>
        <v>#DIV/0!</v>
      </c>
      <c r="L49" s="6">
        <v>0</v>
      </c>
      <c r="M49" s="13" t="e">
        <f t="shared" si="7"/>
        <v>#DIV/0!</v>
      </c>
      <c r="N49" s="6">
        <v>0</v>
      </c>
      <c r="O49" s="6">
        <v>0</v>
      </c>
      <c r="P49" s="6">
        <v>0</v>
      </c>
      <c r="Q49" s="6">
        <v>0</v>
      </c>
      <c r="R49" s="6">
        <v>0</v>
      </c>
      <c r="S49" s="6">
        <v>0</v>
      </c>
      <c r="T49" s="6">
        <v>0</v>
      </c>
      <c r="U49" s="7" t="s">
        <v>1</v>
      </c>
      <c r="V49" s="10"/>
      <c r="W49" s="10"/>
      <c r="X49" s="10"/>
      <c r="Y49" s="10"/>
      <c r="Z49" s="10"/>
    </row>
    <row r="50" spans="1:26" s="8" customFormat="1" ht="20.100000000000001" customHeight="1" x14ac:dyDescent="0.25">
      <c r="A50" s="7" t="s">
        <v>74</v>
      </c>
      <c r="B50" s="7" t="s">
        <v>26</v>
      </c>
      <c r="C50" s="7" t="s">
        <v>2</v>
      </c>
      <c r="D50" s="7" t="s">
        <v>22</v>
      </c>
      <c r="E50" s="7" t="s">
        <v>22</v>
      </c>
      <c r="F50" s="7" t="s">
        <v>9</v>
      </c>
      <c r="G50" s="6">
        <v>2029</v>
      </c>
      <c r="H50" s="6">
        <v>1147</v>
      </c>
      <c r="I50" s="6">
        <v>1852</v>
      </c>
      <c r="J50" s="6">
        <v>1461</v>
      </c>
      <c r="K50" s="13">
        <f t="shared" si="1"/>
        <v>0.72005914243469693</v>
      </c>
      <c r="L50" s="6">
        <v>296</v>
      </c>
      <c r="M50" s="13">
        <f t="shared" si="7"/>
        <v>0.14588467225234106</v>
      </c>
      <c r="N50" s="6">
        <v>20</v>
      </c>
      <c r="O50" s="6">
        <v>20</v>
      </c>
      <c r="P50" s="6">
        <v>1</v>
      </c>
      <c r="Q50" s="6">
        <v>54</v>
      </c>
      <c r="R50" s="6">
        <v>177</v>
      </c>
      <c r="S50" s="6">
        <v>172</v>
      </c>
      <c r="T50" s="6">
        <v>1653</v>
      </c>
      <c r="U50" s="7" t="s">
        <v>1</v>
      </c>
    </row>
    <row r="51" spans="1:26" s="8" customFormat="1" ht="20.100000000000001" customHeight="1" x14ac:dyDescent="0.25">
      <c r="A51" s="7" t="s">
        <v>73</v>
      </c>
      <c r="B51" s="7" t="s">
        <v>26</v>
      </c>
      <c r="C51" s="7" t="s">
        <v>0</v>
      </c>
      <c r="D51" s="7" t="s">
        <v>22</v>
      </c>
      <c r="E51" s="7" t="s">
        <v>22</v>
      </c>
      <c r="F51" s="7" t="s">
        <v>9</v>
      </c>
      <c r="G51" s="6">
        <v>2225</v>
      </c>
      <c r="H51" s="6">
        <v>1096</v>
      </c>
      <c r="I51" s="6">
        <v>1943</v>
      </c>
      <c r="J51" s="6">
        <v>1414</v>
      </c>
      <c r="K51" s="13">
        <f t="shared" si="1"/>
        <v>0.63550561797752814</v>
      </c>
      <c r="L51" s="6">
        <v>408</v>
      </c>
      <c r="M51" s="13">
        <f t="shared" si="7"/>
        <v>0.18337078651685393</v>
      </c>
      <c r="N51" s="6">
        <v>27</v>
      </c>
      <c r="O51" s="6">
        <v>13</v>
      </c>
      <c r="P51" s="6">
        <v>0</v>
      </c>
      <c r="Q51" s="6">
        <v>81</v>
      </c>
      <c r="R51" s="6">
        <v>282</v>
      </c>
      <c r="S51" s="6">
        <v>280</v>
      </c>
      <c r="T51" s="6">
        <v>1613</v>
      </c>
      <c r="U51" s="7" t="s">
        <v>1</v>
      </c>
    </row>
    <row r="52" spans="1:26" s="8" customFormat="1" ht="20.100000000000001" customHeight="1" x14ac:dyDescent="0.25">
      <c r="A52" s="7" t="s">
        <v>37</v>
      </c>
      <c r="B52" s="7" t="s">
        <v>26</v>
      </c>
      <c r="C52" s="7" t="s">
        <v>0</v>
      </c>
      <c r="D52" s="7" t="s">
        <v>22</v>
      </c>
      <c r="E52" s="7" t="s">
        <v>22</v>
      </c>
      <c r="F52" s="7" t="s">
        <v>4</v>
      </c>
      <c r="G52" s="6">
        <v>747</v>
      </c>
      <c r="H52" s="6">
        <v>367</v>
      </c>
      <c r="I52" s="6">
        <v>705</v>
      </c>
      <c r="J52" s="6">
        <v>244</v>
      </c>
      <c r="K52" s="13">
        <f t="shared" si="1"/>
        <v>0.32663989290495316</v>
      </c>
      <c r="L52" s="6">
        <v>207</v>
      </c>
      <c r="M52" s="13">
        <f t="shared" si="7"/>
        <v>0.27710843373493976</v>
      </c>
      <c r="N52" s="6">
        <v>4</v>
      </c>
      <c r="O52" s="6">
        <v>230</v>
      </c>
      <c r="P52" s="6">
        <v>0</v>
      </c>
      <c r="Q52" s="6">
        <v>20</v>
      </c>
      <c r="R52" s="6">
        <v>42</v>
      </c>
      <c r="S52" s="6">
        <v>65</v>
      </c>
      <c r="T52" s="6">
        <v>544</v>
      </c>
      <c r="U52" s="7" t="s">
        <v>1</v>
      </c>
    </row>
    <row r="53" spans="1:26" s="8" customFormat="1" ht="20.100000000000001" customHeight="1" x14ac:dyDescent="0.25">
      <c r="A53" s="7" t="s">
        <v>36</v>
      </c>
      <c r="B53" s="7" t="s">
        <v>26</v>
      </c>
      <c r="C53" s="7" t="s">
        <v>2</v>
      </c>
      <c r="D53" s="7" t="s">
        <v>22</v>
      </c>
      <c r="E53" s="7" t="s">
        <v>22</v>
      </c>
      <c r="F53" s="7" t="s">
        <v>2</v>
      </c>
      <c r="G53" s="6">
        <v>2495</v>
      </c>
      <c r="H53" s="6">
        <v>1432</v>
      </c>
      <c r="I53" s="6">
        <v>2269</v>
      </c>
      <c r="J53" s="6">
        <v>1419</v>
      </c>
      <c r="K53" s="13">
        <f t="shared" si="1"/>
        <v>0.56873747494989979</v>
      </c>
      <c r="L53" s="6">
        <v>497</v>
      </c>
      <c r="M53" s="13">
        <f t="shared" si="7"/>
        <v>0.19919839679358717</v>
      </c>
      <c r="N53" s="6">
        <v>17</v>
      </c>
      <c r="O53" s="6">
        <v>247</v>
      </c>
      <c r="P53" s="6">
        <v>2</v>
      </c>
      <c r="Q53" s="6">
        <v>87</v>
      </c>
      <c r="R53" s="6">
        <v>226</v>
      </c>
      <c r="S53" s="6">
        <v>201</v>
      </c>
      <c r="T53" s="6">
        <v>1959</v>
      </c>
      <c r="U53" s="7" t="s">
        <v>1</v>
      </c>
    </row>
    <row r="54" spans="1:26" s="8" customFormat="1" ht="20.100000000000001" customHeight="1" x14ac:dyDescent="0.25">
      <c r="A54" s="7" t="s">
        <v>35</v>
      </c>
      <c r="B54" s="7" t="s">
        <v>26</v>
      </c>
      <c r="C54" s="7" t="s">
        <v>0</v>
      </c>
      <c r="D54" s="7" t="s">
        <v>22</v>
      </c>
      <c r="E54" s="7" t="s">
        <v>22</v>
      </c>
      <c r="F54" s="7" t="s">
        <v>2</v>
      </c>
      <c r="G54" s="6">
        <v>2789</v>
      </c>
      <c r="H54" s="6">
        <v>1472</v>
      </c>
      <c r="I54" s="6">
        <v>2382</v>
      </c>
      <c r="J54" s="6">
        <v>1450</v>
      </c>
      <c r="K54" s="13">
        <f t="shared" si="1"/>
        <v>0.51989960559340265</v>
      </c>
      <c r="L54" s="6">
        <v>688</v>
      </c>
      <c r="M54" s="13">
        <f t="shared" si="7"/>
        <v>0.24668339906776623</v>
      </c>
      <c r="N54" s="6">
        <v>70</v>
      </c>
      <c r="O54" s="6">
        <v>40</v>
      </c>
      <c r="P54" s="6">
        <v>4</v>
      </c>
      <c r="Q54" s="6">
        <v>130</v>
      </c>
      <c r="R54" s="6">
        <v>407</v>
      </c>
      <c r="S54" s="6">
        <v>378</v>
      </c>
      <c r="T54" s="6">
        <v>2069</v>
      </c>
      <c r="U54" s="7" t="s">
        <v>1</v>
      </c>
    </row>
    <row r="55" spans="1:26" s="8" customFormat="1" ht="20.100000000000001" customHeight="1" x14ac:dyDescent="0.25">
      <c r="A55" s="7" t="s">
        <v>33</v>
      </c>
      <c r="B55" s="7" t="s">
        <v>26</v>
      </c>
      <c r="C55" s="7" t="s">
        <v>10</v>
      </c>
      <c r="D55" s="7" t="s">
        <v>23</v>
      </c>
      <c r="E55" s="7">
        <v>2</v>
      </c>
      <c r="F55" s="7" t="s">
        <v>0</v>
      </c>
      <c r="G55" s="6">
        <v>804</v>
      </c>
      <c r="H55" s="6">
        <v>370</v>
      </c>
      <c r="I55" s="6">
        <v>729</v>
      </c>
      <c r="J55" s="6">
        <v>389</v>
      </c>
      <c r="K55" s="13">
        <f t="shared" si="1"/>
        <v>0.48383084577114427</v>
      </c>
      <c r="L55" s="6">
        <v>217</v>
      </c>
      <c r="M55" s="13">
        <f t="shared" si="7"/>
        <v>0.26990049751243783</v>
      </c>
      <c r="N55" s="6">
        <v>9</v>
      </c>
      <c r="O55" s="6">
        <v>75</v>
      </c>
      <c r="P55" s="6">
        <v>0</v>
      </c>
      <c r="Q55" s="6">
        <v>39</v>
      </c>
      <c r="R55" s="6">
        <v>75</v>
      </c>
      <c r="S55" s="6">
        <v>100</v>
      </c>
      <c r="T55" s="6">
        <v>598</v>
      </c>
      <c r="U55" s="7" t="s">
        <v>1</v>
      </c>
    </row>
    <row r="56" spans="1:26" s="8" customFormat="1" ht="20.100000000000001" customHeight="1" x14ac:dyDescent="0.25">
      <c r="A56" s="7" t="s">
        <v>32</v>
      </c>
      <c r="B56" s="7" t="s">
        <v>26</v>
      </c>
      <c r="C56" s="7" t="s">
        <v>9</v>
      </c>
      <c r="D56" s="7" t="s">
        <v>23</v>
      </c>
      <c r="E56" s="7">
        <v>2</v>
      </c>
      <c r="F56" s="7" t="s">
        <v>0</v>
      </c>
      <c r="G56" s="6">
        <v>139</v>
      </c>
      <c r="H56" s="6">
        <v>51</v>
      </c>
      <c r="I56" s="6">
        <v>118</v>
      </c>
      <c r="J56" s="6">
        <v>56</v>
      </c>
      <c r="K56" s="13">
        <f t="shared" si="1"/>
        <v>0.40287769784172661</v>
      </c>
      <c r="L56" s="6">
        <v>31</v>
      </c>
      <c r="M56" s="13">
        <f t="shared" si="7"/>
        <v>0.22302158273381295</v>
      </c>
      <c r="N56" s="6">
        <v>8</v>
      </c>
      <c r="O56" s="6">
        <v>11</v>
      </c>
      <c r="P56" s="6">
        <v>0</v>
      </c>
      <c r="Q56" s="6">
        <v>12</v>
      </c>
      <c r="R56" s="6">
        <v>21</v>
      </c>
      <c r="S56" s="6">
        <v>20</v>
      </c>
      <c r="T56" s="6">
        <v>89</v>
      </c>
      <c r="U56" s="7" t="s">
        <v>1</v>
      </c>
    </row>
    <row r="57" spans="1:26" s="8" customFormat="1" ht="20.100000000000001" customHeight="1" x14ac:dyDescent="0.25">
      <c r="A57" s="7" t="s">
        <v>31</v>
      </c>
      <c r="B57" s="7" t="s">
        <v>26</v>
      </c>
      <c r="C57" s="7" t="s">
        <v>5</v>
      </c>
      <c r="D57" s="7" t="s">
        <v>23</v>
      </c>
      <c r="E57" s="7">
        <v>2</v>
      </c>
      <c r="F57" s="7" t="s">
        <v>0</v>
      </c>
      <c r="G57" s="6">
        <v>1743</v>
      </c>
      <c r="H57" s="6">
        <v>701</v>
      </c>
      <c r="I57" s="6">
        <v>1597</v>
      </c>
      <c r="J57" s="6">
        <v>413</v>
      </c>
      <c r="K57" s="13">
        <f t="shared" si="1"/>
        <v>0.23694779116465864</v>
      </c>
      <c r="L57" s="6">
        <v>682</v>
      </c>
      <c r="M57" s="13">
        <f t="shared" si="7"/>
        <v>0.39127940332759609</v>
      </c>
      <c r="N57" s="6">
        <v>20</v>
      </c>
      <c r="O57" s="6">
        <v>431</v>
      </c>
      <c r="P57" s="6">
        <v>1</v>
      </c>
      <c r="Q57" s="6">
        <v>50</v>
      </c>
      <c r="R57" s="6">
        <v>146</v>
      </c>
      <c r="S57" s="6">
        <v>121</v>
      </c>
      <c r="T57" s="6">
        <v>1139</v>
      </c>
      <c r="U57" s="7" t="s">
        <v>1</v>
      </c>
    </row>
    <row r="58" spans="1:26" s="8" customFormat="1" ht="20.100000000000001" customHeight="1" x14ac:dyDescent="0.25">
      <c r="A58" s="7" t="s">
        <v>30</v>
      </c>
      <c r="B58" s="7" t="s">
        <v>26</v>
      </c>
      <c r="C58" s="7" t="s">
        <v>7</v>
      </c>
      <c r="D58" s="7" t="s">
        <v>22</v>
      </c>
      <c r="E58" s="7" t="s">
        <v>22</v>
      </c>
      <c r="F58" s="7" t="s">
        <v>0</v>
      </c>
      <c r="G58" s="6">
        <v>1417</v>
      </c>
      <c r="H58" s="6">
        <v>630</v>
      </c>
      <c r="I58" s="6">
        <v>1311</v>
      </c>
      <c r="J58" s="6">
        <v>688</v>
      </c>
      <c r="K58" s="13">
        <f t="shared" si="1"/>
        <v>0.48553281580804519</v>
      </c>
      <c r="L58" s="6">
        <v>281</v>
      </c>
      <c r="M58" s="13">
        <f t="shared" si="7"/>
        <v>0.19830628087508823</v>
      </c>
      <c r="N58" s="6">
        <v>15</v>
      </c>
      <c r="O58" s="6">
        <v>265</v>
      </c>
      <c r="P58" s="6">
        <v>1</v>
      </c>
      <c r="Q58" s="6">
        <v>61</v>
      </c>
      <c r="R58" s="6">
        <v>106</v>
      </c>
      <c r="S58" s="6">
        <v>128</v>
      </c>
      <c r="T58" s="6">
        <v>1067</v>
      </c>
      <c r="U58" s="7" t="s">
        <v>1</v>
      </c>
    </row>
    <row r="59" spans="1:26" s="8" customFormat="1" ht="20.100000000000001" customHeight="1" x14ac:dyDescent="0.25">
      <c r="A59" s="7" t="s">
        <v>29</v>
      </c>
      <c r="B59" s="7" t="s">
        <v>26</v>
      </c>
      <c r="C59" s="7" t="s">
        <v>6</v>
      </c>
      <c r="D59" s="7" t="s">
        <v>22</v>
      </c>
      <c r="E59" s="7" t="s">
        <v>22</v>
      </c>
      <c r="F59" s="7" t="s">
        <v>0</v>
      </c>
      <c r="G59" s="6">
        <v>593</v>
      </c>
      <c r="H59" s="6">
        <v>225</v>
      </c>
      <c r="I59" s="6">
        <v>524</v>
      </c>
      <c r="J59" s="6">
        <v>214</v>
      </c>
      <c r="K59" s="13">
        <f t="shared" si="1"/>
        <v>0.36087689713322091</v>
      </c>
      <c r="L59" s="6">
        <v>218</v>
      </c>
      <c r="M59" s="13">
        <f t="shared" si="7"/>
        <v>0.36762225969645868</v>
      </c>
      <c r="N59" s="6">
        <v>13</v>
      </c>
      <c r="O59" s="6">
        <v>60</v>
      </c>
      <c r="P59" s="6">
        <v>0</v>
      </c>
      <c r="Q59" s="6">
        <v>19</v>
      </c>
      <c r="R59" s="6">
        <v>69</v>
      </c>
      <c r="S59" s="6">
        <v>60</v>
      </c>
      <c r="T59" s="6">
        <v>372</v>
      </c>
      <c r="U59" s="7" t="s">
        <v>1</v>
      </c>
    </row>
    <row r="60" spans="1:26" s="8" customFormat="1" ht="20.100000000000001" customHeight="1" x14ac:dyDescent="0.25">
      <c r="A60" s="7" t="s">
        <v>27</v>
      </c>
      <c r="B60" s="7" t="s">
        <v>26</v>
      </c>
      <c r="C60" s="7" t="s">
        <v>2</v>
      </c>
      <c r="D60" s="7" t="s">
        <v>22</v>
      </c>
      <c r="E60" s="7" t="s">
        <v>22</v>
      </c>
      <c r="F60" s="7" t="s">
        <v>0</v>
      </c>
      <c r="G60" s="6">
        <v>2281</v>
      </c>
      <c r="H60" s="6">
        <v>1038</v>
      </c>
      <c r="I60" s="6">
        <v>2081</v>
      </c>
      <c r="J60" s="6">
        <v>1139</v>
      </c>
      <c r="K60" s="13">
        <f t="shared" si="1"/>
        <v>0.49934239368697941</v>
      </c>
      <c r="L60" s="6">
        <v>591</v>
      </c>
      <c r="M60" s="13">
        <f t="shared" si="7"/>
        <v>0.25909688733011838</v>
      </c>
      <c r="N60" s="6">
        <v>49</v>
      </c>
      <c r="O60" s="6">
        <v>229</v>
      </c>
      <c r="P60" s="6">
        <v>0</v>
      </c>
      <c r="Q60" s="6">
        <v>73</v>
      </c>
      <c r="R60" s="6">
        <v>200</v>
      </c>
      <c r="S60" s="6">
        <v>181</v>
      </c>
      <c r="T60" s="6">
        <v>1634</v>
      </c>
      <c r="U60" s="7" t="s">
        <v>1</v>
      </c>
    </row>
    <row r="61" spans="1:26" s="8" customFormat="1" ht="20.100000000000001" customHeight="1" x14ac:dyDescent="0.25">
      <c r="A61" s="7" t="s">
        <v>25</v>
      </c>
      <c r="B61" s="7" t="s">
        <v>26</v>
      </c>
      <c r="C61" s="7" t="s">
        <v>0</v>
      </c>
      <c r="D61" s="7" t="s">
        <v>22</v>
      </c>
      <c r="E61" s="7" t="s">
        <v>22</v>
      </c>
      <c r="F61" s="7" t="s">
        <v>0</v>
      </c>
      <c r="G61" s="6">
        <v>977</v>
      </c>
      <c r="H61" s="6">
        <v>474</v>
      </c>
      <c r="I61" s="6">
        <v>887</v>
      </c>
      <c r="J61" s="6">
        <v>622</v>
      </c>
      <c r="K61" s="13">
        <f t="shared" si="1"/>
        <v>0.63664278403275332</v>
      </c>
      <c r="L61" s="6">
        <v>136</v>
      </c>
      <c r="M61" s="13">
        <f t="shared" si="7"/>
        <v>0.13920163766632548</v>
      </c>
      <c r="N61" s="6">
        <v>10</v>
      </c>
      <c r="O61" s="6">
        <v>96</v>
      </c>
      <c r="P61" s="6">
        <v>1</v>
      </c>
      <c r="Q61" s="6">
        <v>22</v>
      </c>
      <c r="R61" s="6">
        <v>90</v>
      </c>
      <c r="S61" s="6">
        <v>75</v>
      </c>
      <c r="T61" s="6">
        <v>792</v>
      </c>
      <c r="U61" s="7" t="s">
        <v>1</v>
      </c>
    </row>
    <row r="62" spans="1:26" s="27" customFormat="1" ht="20.100000000000001" customHeight="1" x14ac:dyDescent="0.25">
      <c r="A62" s="18" t="s">
        <v>185</v>
      </c>
      <c r="B62" s="18"/>
      <c r="C62" s="18"/>
      <c r="D62" s="18">
        <v>2</v>
      </c>
      <c r="E62" s="18">
        <v>2</v>
      </c>
      <c r="F62" s="18"/>
      <c r="G62" s="19">
        <f>SUM(G32:G61)</f>
        <v>29869</v>
      </c>
      <c r="H62" s="19">
        <f>SUM(H32:H61)</f>
        <v>14412</v>
      </c>
      <c r="I62" s="19">
        <f>SUM(I32:I61)</f>
        <v>26435</v>
      </c>
      <c r="J62" s="19">
        <f>SUM(J32:J61)</f>
        <v>14005</v>
      </c>
      <c r="K62" s="20">
        <f t="shared" si="1"/>
        <v>0.46888077940339484</v>
      </c>
      <c r="L62" s="19">
        <f>SUM(L32:L61)</f>
        <v>8277</v>
      </c>
      <c r="M62" s="20">
        <f t="shared" si="7"/>
        <v>0.27711004720613347</v>
      </c>
      <c r="N62" s="19">
        <f t="shared" ref="N62:T62" si="8">SUM(N32:N61)</f>
        <v>435</v>
      </c>
      <c r="O62" s="19">
        <f t="shared" si="8"/>
        <v>1813</v>
      </c>
      <c r="P62" s="19">
        <f t="shared" si="8"/>
        <v>12</v>
      </c>
      <c r="Q62" s="19">
        <f t="shared" si="8"/>
        <v>1893</v>
      </c>
      <c r="R62" s="19">
        <f t="shared" si="8"/>
        <v>3434</v>
      </c>
      <c r="S62" s="19">
        <f t="shared" si="8"/>
        <v>4639</v>
      </c>
      <c r="T62" s="19">
        <f t="shared" si="8"/>
        <v>21965</v>
      </c>
      <c r="U62" s="18"/>
      <c r="V62" s="21"/>
      <c r="W62" s="21"/>
      <c r="X62" s="21"/>
      <c r="Y62" s="21"/>
      <c r="Z62" s="21"/>
    </row>
    <row r="63" spans="1:26" s="8" customFormat="1" ht="20.100000000000001" customHeight="1" x14ac:dyDescent="0.25">
      <c r="A63" s="7" t="s">
        <v>162</v>
      </c>
      <c r="B63" s="7" t="s">
        <v>26</v>
      </c>
      <c r="C63" s="7" t="s">
        <v>6</v>
      </c>
      <c r="D63" s="7" t="s">
        <v>20</v>
      </c>
      <c r="E63" s="7">
        <v>3</v>
      </c>
      <c r="F63" s="7" t="s">
        <v>19</v>
      </c>
      <c r="G63" s="6">
        <v>434</v>
      </c>
      <c r="H63" s="6">
        <v>205</v>
      </c>
      <c r="I63" s="6">
        <v>409</v>
      </c>
      <c r="J63" s="6">
        <v>333</v>
      </c>
      <c r="K63" s="13">
        <f t="shared" si="1"/>
        <v>0.76728110599078336</v>
      </c>
      <c r="L63" s="6">
        <v>41</v>
      </c>
      <c r="M63" s="13">
        <f t="shared" si="7"/>
        <v>9.4470046082949302E-2</v>
      </c>
      <c r="N63" s="6">
        <v>3</v>
      </c>
      <c r="O63" s="6">
        <v>26</v>
      </c>
      <c r="P63" s="6">
        <v>0</v>
      </c>
      <c r="Q63" s="6">
        <v>6</v>
      </c>
      <c r="R63" s="6">
        <v>25</v>
      </c>
      <c r="S63" s="6">
        <v>13</v>
      </c>
      <c r="T63" s="6">
        <v>380</v>
      </c>
      <c r="U63" s="7" t="s">
        <v>1</v>
      </c>
    </row>
    <row r="64" spans="1:26" s="8" customFormat="1" ht="20.100000000000001" customHeight="1" x14ac:dyDescent="0.25">
      <c r="A64" s="7" t="s">
        <v>161</v>
      </c>
      <c r="B64" s="7" t="s">
        <v>26</v>
      </c>
      <c r="C64" s="7" t="s">
        <v>4</v>
      </c>
      <c r="D64" s="7" t="s">
        <v>21</v>
      </c>
      <c r="E64" s="7" t="s">
        <v>21</v>
      </c>
      <c r="F64" s="7" t="s">
        <v>19</v>
      </c>
      <c r="G64" s="6">
        <v>3536</v>
      </c>
      <c r="H64" s="6">
        <v>454</v>
      </c>
      <c r="I64" s="6">
        <v>3304</v>
      </c>
      <c r="J64" s="6">
        <v>2501</v>
      </c>
      <c r="K64" s="13">
        <f t="shared" si="1"/>
        <v>0.70729638009049778</v>
      </c>
      <c r="L64" s="6">
        <v>468</v>
      </c>
      <c r="M64" s="13">
        <f t="shared" si="7"/>
        <v>0.13235294117647059</v>
      </c>
      <c r="N64" s="6">
        <v>10</v>
      </c>
      <c r="O64" s="6">
        <v>189</v>
      </c>
      <c r="P64" s="6">
        <v>4</v>
      </c>
      <c r="Q64" s="6">
        <v>133</v>
      </c>
      <c r="R64" s="6">
        <v>232</v>
      </c>
      <c r="S64" s="6">
        <v>287</v>
      </c>
      <c r="T64" s="6">
        <v>3389</v>
      </c>
      <c r="U64" s="7" t="s">
        <v>1</v>
      </c>
    </row>
    <row r="65" spans="1:26" s="8" customFormat="1" ht="20.100000000000001" customHeight="1" x14ac:dyDescent="0.25">
      <c r="A65" s="7" t="s">
        <v>129</v>
      </c>
      <c r="B65" s="7" t="s">
        <v>26</v>
      </c>
      <c r="C65" s="7" t="s">
        <v>13</v>
      </c>
      <c r="D65" s="7" t="s">
        <v>21</v>
      </c>
      <c r="E65" s="7" t="s">
        <v>21</v>
      </c>
      <c r="F65" s="7" t="s">
        <v>14</v>
      </c>
      <c r="G65" s="6">
        <v>809</v>
      </c>
      <c r="H65" s="6">
        <v>669</v>
      </c>
      <c r="I65" s="6">
        <v>747</v>
      </c>
      <c r="J65" s="6">
        <v>489</v>
      </c>
      <c r="K65" s="13">
        <f t="shared" si="1"/>
        <v>0.60444993819530279</v>
      </c>
      <c r="L65" s="6">
        <v>211</v>
      </c>
      <c r="M65" s="13">
        <f t="shared" ref="M65:M97" si="9">L65/G65</f>
        <v>0.26081582200247216</v>
      </c>
      <c r="N65" s="6">
        <v>13</v>
      </c>
      <c r="O65" s="6">
        <v>20</v>
      </c>
      <c r="P65" s="6">
        <v>0</v>
      </c>
      <c r="Q65" s="6">
        <v>14</v>
      </c>
      <c r="R65" s="6">
        <v>62</v>
      </c>
      <c r="S65" s="6">
        <v>53</v>
      </c>
      <c r="T65" s="6">
        <v>759</v>
      </c>
      <c r="U65" s="7" t="s">
        <v>1</v>
      </c>
    </row>
    <row r="66" spans="1:26" s="8" customFormat="1" ht="20.100000000000001" customHeight="1" x14ac:dyDescent="0.25">
      <c r="A66" s="7" t="s">
        <v>128</v>
      </c>
      <c r="B66" s="7" t="s">
        <v>26</v>
      </c>
      <c r="C66" s="7" t="s">
        <v>8</v>
      </c>
      <c r="D66" s="7" t="s">
        <v>21</v>
      </c>
      <c r="E66" s="7" t="s">
        <v>21</v>
      </c>
      <c r="F66" s="7" t="s">
        <v>14</v>
      </c>
      <c r="G66" s="6">
        <v>1201</v>
      </c>
      <c r="H66" s="6">
        <v>597</v>
      </c>
      <c r="I66" s="6">
        <v>1085</v>
      </c>
      <c r="J66" s="6">
        <v>669</v>
      </c>
      <c r="K66" s="13">
        <f t="shared" si="1"/>
        <v>0.55703580349708581</v>
      </c>
      <c r="L66" s="6">
        <v>357</v>
      </c>
      <c r="M66" s="13">
        <f t="shared" si="9"/>
        <v>0.29725228975853457</v>
      </c>
      <c r="N66" s="6">
        <v>33</v>
      </c>
      <c r="O66" s="6">
        <v>3</v>
      </c>
      <c r="P66" s="6">
        <v>0</v>
      </c>
      <c r="Q66" s="6">
        <v>23</v>
      </c>
      <c r="R66" s="6">
        <v>116</v>
      </c>
      <c r="S66" s="6">
        <v>45</v>
      </c>
      <c r="T66" s="6">
        <v>970</v>
      </c>
      <c r="U66" s="7" t="s">
        <v>1</v>
      </c>
    </row>
    <row r="67" spans="1:26" s="8" customFormat="1" ht="20.100000000000001" customHeight="1" x14ac:dyDescent="0.25">
      <c r="A67" s="7" t="s">
        <v>127</v>
      </c>
      <c r="B67" s="7" t="s">
        <v>26</v>
      </c>
      <c r="C67" s="7" t="s">
        <v>12</v>
      </c>
      <c r="D67" s="7" t="s">
        <v>21</v>
      </c>
      <c r="E67" s="7" t="s">
        <v>21</v>
      </c>
      <c r="F67" s="7" t="s">
        <v>14</v>
      </c>
      <c r="G67" s="6">
        <v>438</v>
      </c>
      <c r="H67" s="6">
        <v>189</v>
      </c>
      <c r="I67" s="6">
        <v>402</v>
      </c>
      <c r="J67" s="6">
        <v>127</v>
      </c>
      <c r="K67" s="13">
        <f t="shared" ref="K67:K130" si="10">J67/G67</f>
        <v>0.28995433789954339</v>
      </c>
      <c r="L67" s="6">
        <v>249</v>
      </c>
      <c r="M67" s="13">
        <f t="shared" si="9"/>
        <v>0.56849315068493156</v>
      </c>
      <c r="N67" s="6">
        <v>6</v>
      </c>
      <c r="O67" s="6">
        <v>2</v>
      </c>
      <c r="P67" s="6">
        <v>0</v>
      </c>
      <c r="Q67" s="6">
        <v>18</v>
      </c>
      <c r="R67" s="6">
        <v>36</v>
      </c>
      <c r="S67" s="6">
        <v>33</v>
      </c>
      <c r="T67" s="6">
        <v>300</v>
      </c>
      <c r="U67" s="7" t="s">
        <v>1</v>
      </c>
    </row>
    <row r="68" spans="1:26" s="8" customFormat="1" ht="20.100000000000001" customHeight="1" x14ac:dyDescent="0.25">
      <c r="A68" s="7" t="s">
        <v>126</v>
      </c>
      <c r="B68" s="7" t="s">
        <v>26</v>
      </c>
      <c r="C68" s="7" t="s">
        <v>11</v>
      </c>
      <c r="D68" s="7" t="s">
        <v>21</v>
      </c>
      <c r="E68" s="7" t="s">
        <v>21</v>
      </c>
      <c r="F68" s="7" t="s">
        <v>14</v>
      </c>
      <c r="G68" s="6">
        <v>1175</v>
      </c>
      <c r="H68" s="6">
        <v>742</v>
      </c>
      <c r="I68" s="6">
        <v>1114</v>
      </c>
      <c r="J68" s="6">
        <v>406</v>
      </c>
      <c r="K68" s="13">
        <f t="shared" si="10"/>
        <v>0.34553191489361701</v>
      </c>
      <c r="L68" s="6">
        <v>283</v>
      </c>
      <c r="M68" s="13">
        <f t="shared" si="9"/>
        <v>0.24085106382978724</v>
      </c>
      <c r="N68" s="6">
        <v>5</v>
      </c>
      <c r="O68" s="6">
        <v>390</v>
      </c>
      <c r="P68" s="6">
        <v>0</v>
      </c>
      <c r="Q68" s="6">
        <v>30</v>
      </c>
      <c r="R68" s="6">
        <v>61</v>
      </c>
      <c r="S68" s="6">
        <v>60</v>
      </c>
      <c r="T68" s="6">
        <v>1029</v>
      </c>
      <c r="U68" s="7" t="s">
        <v>1</v>
      </c>
    </row>
    <row r="69" spans="1:26" s="8" customFormat="1" ht="20.100000000000001" customHeight="1" x14ac:dyDescent="0.25">
      <c r="A69" s="7" t="s">
        <v>125</v>
      </c>
      <c r="B69" s="7" t="s">
        <v>26</v>
      </c>
      <c r="C69" s="7" t="s">
        <v>10</v>
      </c>
      <c r="D69" s="7" t="s">
        <v>21</v>
      </c>
      <c r="E69" s="7" t="s">
        <v>21</v>
      </c>
      <c r="F69" s="7" t="s">
        <v>14</v>
      </c>
      <c r="G69" s="6">
        <v>1029</v>
      </c>
      <c r="H69" s="6">
        <v>474</v>
      </c>
      <c r="I69" s="6">
        <v>932</v>
      </c>
      <c r="J69" s="6">
        <v>208</v>
      </c>
      <c r="K69" s="13">
        <f t="shared" si="10"/>
        <v>0.2021379980563654</v>
      </c>
      <c r="L69" s="6">
        <v>686</v>
      </c>
      <c r="M69" s="13">
        <f t="shared" si="9"/>
        <v>0.66666666666666663</v>
      </c>
      <c r="N69" s="6">
        <v>12</v>
      </c>
      <c r="O69" s="6">
        <v>0</v>
      </c>
      <c r="P69" s="6">
        <v>0</v>
      </c>
      <c r="Q69" s="6">
        <v>26</v>
      </c>
      <c r="R69" s="6">
        <v>97</v>
      </c>
      <c r="S69" s="6">
        <v>44</v>
      </c>
      <c r="T69" s="6">
        <v>725</v>
      </c>
      <c r="U69" s="7" t="s">
        <v>1</v>
      </c>
      <c r="V69" s="10"/>
      <c r="W69" s="10"/>
      <c r="X69" s="10"/>
      <c r="Y69" s="10"/>
      <c r="Z69" s="10"/>
    </row>
    <row r="70" spans="1:26" s="8" customFormat="1" ht="20.100000000000001" customHeight="1" x14ac:dyDescent="0.25">
      <c r="A70" s="7" t="s">
        <v>124</v>
      </c>
      <c r="B70" s="7" t="s">
        <v>26</v>
      </c>
      <c r="C70" s="7" t="s">
        <v>9</v>
      </c>
      <c r="D70" s="7" t="s">
        <v>21</v>
      </c>
      <c r="E70" s="7" t="s">
        <v>21</v>
      </c>
      <c r="F70" s="7" t="s">
        <v>14</v>
      </c>
      <c r="G70" s="6">
        <v>751</v>
      </c>
      <c r="H70" s="6">
        <v>343</v>
      </c>
      <c r="I70" s="6">
        <v>715</v>
      </c>
      <c r="J70" s="6">
        <v>560</v>
      </c>
      <c r="K70" s="13">
        <f t="shared" si="10"/>
        <v>0.7456724367509987</v>
      </c>
      <c r="L70" s="6">
        <v>112</v>
      </c>
      <c r="M70" s="13">
        <f t="shared" si="9"/>
        <v>0.14913448735019974</v>
      </c>
      <c r="N70" s="6">
        <v>10</v>
      </c>
      <c r="O70" s="6">
        <v>16</v>
      </c>
      <c r="P70" s="6">
        <v>0</v>
      </c>
      <c r="Q70" s="6">
        <v>17</v>
      </c>
      <c r="R70" s="6">
        <v>36</v>
      </c>
      <c r="S70" s="6">
        <v>26</v>
      </c>
      <c r="T70" s="6">
        <v>638</v>
      </c>
      <c r="U70" s="7" t="s">
        <v>1</v>
      </c>
    </row>
    <row r="71" spans="1:26" s="8" customFormat="1" ht="20.100000000000001" customHeight="1" x14ac:dyDescent="0.25">
      <c r="A71" s="7" t="s">
        <v>123</v>
      </c>
      <c r="B71" s="7" t="s">
        <v>26</v>
      </c>
      <c r="C71" s="7" t="s">
        <v>5</v>
      </c>
      <c r="D71" s="7" t="s">
        <v>21</v>
      </c>
      <c r="E71" s="7" t="s">
        <v>21</v>
      </c>
      <c r="F71" s="7" t="s">
        <v>14</v>
      </c>
      <c r="G71" s="6">
        <v>848</v>
      </c>
      <c r="H71" s="6">
        <v>393</v>
      </c>
      <c r="I71" s="6">
        <v>765</v>
      </c>
      <c r="J71" s="6">
        <v>491</v>
      </c>
      <c r="K71" s="13">
        <f t="shared" si="10"/>
        <v>0.57900943396226412</v>
      </c>
      <c r="L71" s="6">
        <v>215</v>
      </c>
      <c r="M71" s="13">
        <f t="shared" si="9"/>
        <v>0.25353773584905659</v>
      </c>
      <c r="N71" s="6">
        <v>23</v>
      </c>
      <c r="O71" s="6">
        <v>13</v>
      </c>
      <c r="P71" s="6">
        <v>0</v>
      </c>
      <c r="Q71" s="6">
        <v>23</v>
      </c>
      <c r="R71" s="6">
        <v>83</v>
      </c>
      <c r="S71" s="6">
        <v>53</v>
      </c>
      <c r="T71" s="6">
        <v>718</v>
      </c>
      <c r="U71" s="7" t="s">
        <v>1</v>
      </c>
    </row>
    <row r="72" spans="1:26" s="8" customFormat="1" ht="20.100000000000001" customHeight="1" x14ac:dyDescent="0.25">
      <c r="A72" s="7" t="s">
        <v>122</v>
      </c>
      <c r="B72" s="7" t="s">
        <v>26</v>
      </c>
      <c r="C72" s="7" t="s">
        <v>7</v>
      </c>
      <c r="D72" s="7" t="s">
        <v>21</v>
      </c>
      <c r="E72" s="7" t="s">
        <v>21</v>
      </c>
      <c r="F72" s="7" t="s">
        <v>14</v>
      </c>
      <c r="G72" s="6">
        <v>976</v>
      </c>
      <c r="H72" s="6">
        <v>151</v>
      </c>
      <c r="I72" s="6">
        <v>956</v>
      </c>
      <c r="J72" s="6">
        <v>784</v>
      </c>
      <c r="K72" s="13">
        <f t="shared" si="10"/>
        <v>0.80327868852459017</v>
      </c>
      <c r="L72" s="6">
        <v>147</v>
      </c>
      <c r="M72" s="13">
        <f t="shared" si="9"/>
        <v>0.15061475409836064</v>
      </c>
      <c r="N72" s="6">
        <v>4</v>
      </c>
      <c r="O72" s="6">
        <v>12</v>
      </c>
      <c r="P72" s="6">
        <v>0</v>
      </c>
      <c r="Q72" s="6">
        <v>9</v>
      </c>
      <c r="R72" s="6">
        <v>20</v>
      </c>
      <c r="S72" s="6">
        <v>18</v>
      </c>
      <c r="T72" s="6">
        <v>930</v>
      </c>
      <c r="U72" s="7" t="s">
        <v>1</v>
      </c>
    </row>
    <row r="73" spans="1:26" s="8" customFormat="1" ht="20.100000000000001" customHeight="1" x14ac:dyDescent="0.25">
      <c r="A73" s="7" t="s">
        <v>121</v>
      </c>
      <c r="B73" s="7" t="s">
        <v>26</v>
      </c>
      <c r="C73" s="7" t="s">
        <v>6</v>
      </c>
      <c r="D73" s="7" t="s">
        <v>21</v>
      </c>
      <c r="E73" s="7" t="s">
        <v>21</v>
      </c>
      <c r="F73" s="7" t="s">
        <v>14</v>
      </c>
      <c r="G73" s="6">
        <v>1510</v>
      </c>
      <c r="H73" s="6">
        <v>946</v>
      </c>
      <c r="I73" s="6">
        <v>1408</v>
      </c>
      <c r="J73" s="6">
        <v>523</v>
      </c>
      <c r="K73" s="13">
        <f t="shared" si="10"/>
        <v>0.34635761589403974</v>
      </c>
      <c r="L73" s="6">
        <v>627</v>
      </c>
      <c r="M73" s="13">
        <f t="shared" si="9"/>
        <v>0.4152317880794702</v>
      </c>
      <c r="N73" s="6">
        <v>4</v>
      </c>
      <c r="O73" s="6">
        <v>216</v>
      </c>
      <c r="P73" s="6">
        <v>0</v>
      </c>
      <c r="Q73" s="6">
        <v>38</v>
      </c>
      <c r="R73" s="6">
        <v>102</v>
      </c>
      <c r="S73" s="6">
        <v>112</v>
      </c>
      <c r="T73" s="6">
        <v>1320</v>
      </c>
      <c r="U73" s="7" t="s">
        <v>1</v>
      </c>
    </row>
    <row r="74" spans="1:26" s="8" customFormat="1" ht="20.100000000000001" customHeight="1" x14ac:dyDescent="0.25">
      <c r="A74" s="7" t="s">
        <v>120</v>
      </c>
      <c r="B74" s="7" t="s">
        <v>26</v>
      </c>
      <c r="C74" s="7" t="s">
        <v>4</v>
      </c>
      <c r="D74" s="7" t="s">
        <v>21</v>
      </c>
      <c r="E74" s="7" t="s">
        <v>21</v>
      </c>
      <c r="F74" s="7" t="s">
        <v>14</v>
      </c>
      <c r="G74" s="6">
        <v>1177</v>
      </c>
      <c r="H74" s="6">
        <v>514</v>
      </c>
      <c r="I74" s="6">
        <v>1055</v>
      </c>
      <c r="J74" s="6">
        <v>145</v>
      </c>
      <c r="K74" s="13">
        <f t="shared" si="10"/>
        <v>0.1231945624468989</v>
      </c>
      <c r="L74" s="6">
        <v>857</v>
      </c>
      <c r="M74" s="13">
        <f t="shared" si="9"/>
        <v>0.7281223449447749</v>
      </c>
      <c r="N74" s="6">
        <v>15</v>
      </c>
      <c r="O74" s="6">
        <v>0</v>
      </c>
      <c r="P74" s="6">
        <v>0</v>
      </c>
      <c r="Q74" s="6">
        <v>38</v>
      </c>
      <c r="R74" s="6">
        <v>122</v>
      </c>
      <c r="S74" s="6">
        <v>71</v>
      </c>
      <c r="T74" s="6">
        <v>870</v>
      </c>
      <c r="U74" s="7" t="s">
        <v>1</v>
      </c>
    </row>
    <row r="75" spans="1:26" s="8" customFormat="1" ht="20.100000000000001" customHeight="1" x14ac:dyDescent="0.25">
      <c r="A75" s="7" t="s">
        <v>119</v>
      </c>
      <c r="B75" s="7" t="s">
        <v>26</v>
      </c>
      <c r="C75" s="7" t="s">
        <v>2</v>
      </c>
      <c r="D75" s="7" t="s">
        <v>21</v>
      </c>
      <c r="E75" s="7" t="s">
        <v>21</v>
      </c>
      <c r="F75" s="7" t="s">
        <v>14</v>
      </c>
      <c r="G75" s="6">
        <v>1186</v>
      </c>
      <c r="H75" s="6">
        <v>159</v>
      </c>
      <c r="I75" s="6">
        <v>1155</v>
      </c>
      <c r="J75" s="6">
        <v>913</v>
      </c>
      <c r="K75" s="13">
        <f t="shared" si="10"/>
        <v>0.769814502529511</v>
      </c>
      <c r="L75" s="6">
        <v>214</v>
      </c>
      <c r="M75" s="13">
        <f t="shared" si="9"/>
        <v>0.18043844856661045</v>
      </c>
      <c r="N75" s="6">
        <v>7</v>
      </c>
      <c r="O75" s="6">
        <v>14</v>
      </c>
      <c r="P75" s="6">
        <v>0</v>
      </c>
      <c r="Q75" s="6">
        <v>7</v>
      </c>
      <c r="R75" s="6">
        <v>31</v>
      </c>
      <c r="S75" s="6">
        <v>26</v>
      </c>
      <c r="T75" s="6">
        <v>1121</v>
      </c>
      <c r="U75" s="7" t="s">
        <v>1</v>
      </c>
    </row>
    <row r="76" spans="1:26" s="8" customFormat="1" ht="20.100000000000001" customHeight="1" x14ac:dyDescent="0.25">
      <c r="A76" s="7" t="s">
        <v>117</v>
      </c>
      <c r="B76" s="7" t="s">
        <v>26</v>
      </c>
      <c r="C76" s="7" t="s">
        <v>11</v>
      </c>
      <c r="D76" s="7" t="s">
        <v>21</v>
      </c>
      <c r="E76" s="7" t="s">
        <v>21</v>
      </c>
      <c r="F76" s="7" t="s">
        <v>3</v>
      </c>
      <c r="G76" s="6">
        <v>607</v>
      </c>
      <c r="H76" s="6">
        <v>289</v>
      </c>
      <c r="I76" s="6">
        <v>550</v>
      </c>
      <c r="J76" s="6">
        <v>369</v>
      </c>
      <c r="K76" s="13">
        <f t="shared" si="10"/>
        <v>0.6079077429983526</v>
      </c>
      <c r="L76" s="6">
        <v>158</v>
      </c>
      <c r="M76" s="13">
        <f t="shared" si="9"/>
        <v>0.26029654036243821</v>
      </c>
      <c r="N76" s="6">
        <v>6</v>
      </c>
      <c r="O76" s="6">
        <v>1</v>
      </c>
      <c r="P76" s="6">
        <v>0</v>
      </c>
      <c r="Q76" s="6">
        <v>16</v>
      </c>
      <c r="R76" s="6">
        <v>57</v>
      </c>
      <c r="S76" s="6">
        <v>43</v>
      </c>
      <c r="T76" s="6">
        <v>487</v>
      </c>
      <c r="U76" s="7" t="s">
        <v>1</v>
      </c>
    </row>
    <row r="77" spans="1:26" s="8" customFormat="1" ht="20.100000000000001" customHeight="1" x14ac:dyDescent="0.25">
      <c r="A77" s="7" t="s">
        <v>116</v>
      </c>
      <c r="B77" s="7" t="s">
        <v>26</v>
      </c>
      <c r="C77" s="7" t="s">
        <v>10</v>
      </c>
      <c r="D77" s="7" t="s">
        <v>21</v>
      </c>
      <c r="E77" s="7" t="s">
        <v>21</v>
      </c>
      <c r="F77" s="7" t="s">
        <v>3</v>
      </c>
      <c r="G77" s="6">
        <v>885</v>
      </c>
      <c r="H77" s="6">
        <v>412</v>
      </c>
      <c r="I77" s="6">
        <v>819</v>
      </c>
      <c r="J77" s="6">
        <v>329</v>
      </c>
      <c r="K77" s="13">
        <f t="shared" si="10"/>
        <v>0.37175141242937854</v>
      </c>
      <c r="L77" s="6">
        <v>409</v>
      </c>
      <c r="M77" s="13">
        <f t="shared" si="9"/>
        <v>0.46214689265536724</v>
      </c>
      <c r="N77" s="6">
        <v>26</v>
      </c>
      <c r="O77" s="6">
        <v>1</v>
      </c>
      <c r="P77" s="6">
        <v>1</v>
      </c>
      <c r="Q77" s="6">
        <v>53</v>
      </c>
      <c r="R77" s="6">
        <v>66</v>
      </c>
      <c r="S77" s="6">
        <v>85</v>
      </c>
      <c r="T77" s="6">
        <v>644</v>
      </c>
      <c r="U77" s="7" t="s">
        <v>1</v>
      </c>
    </row>
    <row r="78" spans="1:26" s="8" customFormat="1" ht="20.100000000000001" customHeight="1" x14ac:dyDescent="0.25">
      <c r="A78" s="7" t="s">
        <v>115</v>
      </c>
      <c r="B78" s="7" t="s">
        <v>26</v>
      </c>
      <c r="C78" s="7" t="s">
        <v>9</v>
      </c>
      <c r="D78" s="7" t="s">
        <v>21</v>
      </c>
      <c r="E78" s="7" t="s">
        <v>21</v>
      </c>
      <c r="F78" s="7" t="s">
        <v>3</v>
      </c>
      <c r="G78" s="6">
        <v>825</v>
      </c>
      <c r="H78" s="6">
        <v>389</v>
      </c>
      <c r="I78" s="6">
        <v>730</v>
      </c>
      <c r="J78" s="6">
        <v>351</v>
      </c>
      <c r="K78" s="13">
        <f t="shared" si="10"/>
        <v>0.42545454545454547</v>
      </c>
      <c r="L78" s="6">
        <v>331</v>
      </c>
      <c r="M78" s="13">
        <f t="shared" si="9"/>
        <v>0.40121212121212119</v>
      </c>
      <c r="N78" s="6">
        <v>25</v>
      </c>
      <c r="O78" s="6">
        <v>0</v>
      </c>
      <c r="P78" s="6">
        <v>1</v>
      </c>
      <c r="Q78" s="6">
        <v>22</v>
      </c>
      <c r="R78" s="6">
        <v>95</v>
      </c>
      <c r="S78" s="6">
        <v>62</v>
      </c>
      <c r="T78" s="6">
        <v>636</v>
      </c>
      <c r="U78" s="7" t="s">
        <v>1</v>
      </c>
    </row>
    <row r="79" spans="1:26" s="8" customFormat="1" ht="20.100000000000001" customHeight="1" x14ac:dyDescent="0.25">
      <c r="A79" s="7" t="s">
        <v>114</v>
      </c>
      <c r="B79" s="7" t="s">
        <v>26</v>
      </c>
      <c r="C79" s="7" t="s">
        <v>5</v>
      </c>
      <c r="D79" s="7" t="s">
        <v>21</v>
      </c>
      <c r="E79" s="7" t="s">
        <v>21</v>
      </c>
      <c r="F79" s="7" t="s">
        <v>3</v>
      </c>
      <c r="G79" s="6">
        <v>1340</v>
      </c>
      <c r="H79" s="6">
        <v>587</v>
      </c>
      <c r="I79" s="6">
        <v>1217</v>
      </c>
      <c r="J79" s="6">
        <v>204</v>
      </c>
      <c r="K79" s="13">
        <f t="shared" si="10"/>
        <v>0.15223880597014924</v>
      </c>
      <c r="L79" s="6">
        <v>921</v>
      </c>
      <c r="M79" s="13">
        <f t="shared" si="9"/>
        <v>0.68731343283582091</v>
      </c>
      <c r="N79" s="6">
        <v>19</v>
      </c>
      <c r="O79" s="6">
        <v>6</v>
      </c>
      <c r="P79" s="6">
        <v>0</v>
      </c>
      <c r="Q79" s="6">
        <v>67</v>
      </c>
      <c r="R79" s="6">
        <v>123</v>
      </c>
      <c r="S79" s="6">
        <v>148</v>
      </c>
      <c r="T79" s="6">
        <v>878</v>
      </c>
      <c r="U79" s="7" t="s">
        <v>1</v>
      </c>
    </row>
    <row r="80" spans="1:26" s="8" customFormat="1" ht="20.100000000000001" customHeight="1" x14ac:dyDescent="0.25">
      <c r="A80" s="7" t="s">
        <v>113</v>
      </c>
      <c r="B80" s="7" t="s">
        <v>26</v>
      </c>
      <c r="C80" s="7" t="s">
        <v>7</v>
      </c>
      <c r="D80" s="7" t="s">
        <v>21</v>
      </c>
      <c r="E80" s="7" t="s">
        <v>21</v>
      </c>
      <c r="F80" s="7" t="s">
        <v>3</v>
      </c>
      <c r="G80" s="6">
        <v>1360</v>
      </c>
      <c r="H80" s="6">
        <v>565</v>
      </c>
      <c r="I80" s="6">
        <v>1224</v>
      </c>
      <c r="J80" s="6">
        <v>433</v>
      </c>
      <c r="K80" s="13">
        <f t="shared" si="10"/>
        <v>0.31838235294117645</v>
      </c>
      <c r="L80" s="6">
        <v>688</v>
      </c>
      <c r="M80" s="13">
        <f t="shared" si="9"/>
        <v>0.50588235294117645</v>
      </c>
      <c r="N80" s="6">
        <v>17</v>
      </c>
      <c r="O80" s="6">
        <v>11</v>
      </c>
      <c r="P80" s="6">
        <v>0</v>
      </c>
      <c r="Q80" s="6">
        <v>75</v>
      </c>
      <c r="R80" s="6">
        <v>136</v>
      </c>
      <c r="S80" s="6">
        <v>147</v>
      </c>
      <c r="T80" s="6">
        <v>1041</v>
      </c>
      <c r="U80" s="7" t="s">
        <v>1</v>
      </c>
    </row>
    <row r="81" spans="1:26" s="8" customFormat="1" ht="20.100000000000001" customHeight="1" x14ac:dyDescent="0.25">
      <c r="A81" s="7" t="s">
        <v>112</v>
      </c>
      <c r="B81" s="7" t="s">
        <v>26</v>
      </c>
      <c r="C81" s="7" t="s">
        <v>6</v>
      </c>
      <c r="D81" s="7" t="s">
        <v>21</v>
      </c>
      <c r="E81" s="7" t="s">
        <v>21</v>
      </c>
      <c r="F81" s="7" t="s">
        <v>3</v>
      </c>
      <c r="G81" s="6">
        <v>780</v>
      </c>
      <c r="H81" s="6">
        <v>349</v>
      </c>
      <c r="I81" s="6">
        <v>720</v>
      </c>
      <c r="J81" s="6">
        <v>385</v>
      </c>
      <c r="K81" s="13">
        <f t="shared" si="10"/>
        <v>0.49358974358974361</v>
      </c>
      <c r="L81" s="6">
        <v>287</v>
      </c>
      <c r="M81" s="13">
        <f t="shared" si="9"/>
        <v>0.36794871794871797</v>
      </c>
      <c r="N81" s="6">
        <v>16</v>
      </c>
      <c r="O81" s="6">
        <v>4</v>
      </c>
      <c r="P81" s="6">
        <v>0</v>
      </c>
      <c r="Q81" s="6">
        <v>28</v>
      </c>
      <c r="R81" s="6">
        <v>60</v>
      </c>
      <c r="S81" s="6">
        <v>57</v>
      </c>
      <c r="T81" s="6">
        <v>596</v>
      </c>
      <c r="U81" s="7" t="s">
        <v>1</v>
      </c>
    </row>
    <row r="82" spans="1:26" s="8" customFormat="1" ht="20.100000000000001" customHeight="1" x14ac:dyDescent="0.25">
      <c r="A82" s="7" t="s">
        <v>111</v>
      </c>
      <c r="B82" s="7" t="s">
        <v>26</v>
      </c>
      <c r="C82" s="7" t="s">
        <v>4</v>
      </c>
      <c r="D82" s="7" t="s">
        <v>21</v>
      </c>
      <c r="E82" s="7" t="s">
        <v>21</v>
      </c>
      <c r="F82" s="7" t="s">
        <v>3</v>
      </c>
      <c r="G82" s="6">
        <v>754</v>
      </c>
      <c r="H82" s="6">
        <v>313</v>
      </c>
      <c r="I82" s="6">
        <v>699</v>
      </c>
      <c r="J82" s="6">
        <v>552</v>
      </c>
      <c r="K82" s="13">
        <f t="shared" si="10"/>
        <v>0.73209549071618041</v>
      </c>
      <c r="L82" s="6">
        <v>119</v>
      </c>
      <c r="M82" s="13">
        <f t="shared" si="9"/>
        <v>0.15782493368700265</v>
      </c>
      <c r="N82" s="6">
        <v>1</v>
      </c>
      <c r="O82" s="6">
        <v>7</v>
      </c>
      <c r="P82" s="6">
        <v>0</v>
      </c>
      <c r="Q82" s="6">
        <v>20</v>
      </c>
      <c r="R82" s="6">
        <v>55</v>
      </c>
      <c r="S82" s="6">
        <v>58</v>
      </c>
      <c r="T82" s="6">
        <v>563</v>
      </c>
      <c r="U82" s="7" t="s">
        <v>1</v>
      </c>
    </row>
    <row r="83" spans="1:26" s="8" customFormat="1" ht="20.100000000000001" customHeight="1" x14ac:dyDescent="0.25">
      <c r="A83" s="7" t="s">
        <v>110</v>
      </c>
      <c r="B83" s="7" t="s">
        <v>26</v>
      </c>
      <c r="C83" s="7" t="s">
        <v>2</v>
      </c>
      <c r="D83" s="7" t="s">
        <v>21</v>
      </c>
      <c r="E83" s="7" t="s">
        <v>21</v>
      </c>
      <c r="F83" s="7" t="s">
        <v>3</v>
      </c>
      <c r="G83" s="6">
        <v>790</v>
      </c>
      <c r="H83" s="6">
        <v>332</v>
      </c>
      <c r="I83" s="6">
        <v>705</v>
      </c>
      <c r="J83" s="6">
        <v>242</v>
      </c>
      <c r="K83" s="13">
        <f t="shared" si="10"/>
        <v>0.30632911392405066</v>
      </c>
      <c r="L83" s="6">
        <v>411</v>
      </c>
      <c r="M83" s="13">
        <f t="shared" si="9"/>
        <v>0.52025316455696202</v>
      </c>
      <c r="N83" s="6">
        <v>10</v>
      </c>
      <c r="O83" s="6">
        <v>0</v>
      </c>
      <c r="P83" s="6">
        <v>0</v>
      </c>
      <c r="Q83" s="6">
        <v>42</v>
      </c>
      <c r="R83" s="6">
        <v>85</v>
      </c>
      <c r="S83" s="6">
        <v>105</v>
      </c>
      <c r="T83" s="6">
        <v>545</v>
      </c>
      <c r="U83" s="7" t="s">
        <v>1</v>
      </c>
    </row>
    <row r="84" spans="1:26" s="8" customFormat="1" ht="20.100000000000001" customHeight="1" x14ac:dyDescent="0.25">
      <c r="A84" s="7" t="s">
        <v>109</v>
      </c>
      <c r="B84" s="7" t="s">
        <v>26</v>
      </c>
      <c r="C84" s="7" t="s">
        <v>0</v>
      </c>
      <c r="D84" s="7" t="s">
        <v>21</v>
      </c>
      <c r="E84" s="7" t="s">
        <v>21</v>
      </c>
      <c r="F84" s="7" t="s">
        <v>3</v>
      </c>
      <c r="G84" s="6">
        <v>1390</v>
      </c>
      <c r="H84" s="6">
        <v>574</v>
      </c>
      <c r="I84" s="6">
        <v>1257</v>
      </c>
      <c r="J84" s="6">
        <v>158</v>
      </c>
      <c r="K84" s="13">
        <f t="shared" si="10"/>
        <v>0.11366906474820145</v>
      </c>
      <c r="L84" s="6">
        <v>1017</v>
      </c>
      <c r="M84" s="13">
        <f t="shared" si="9"/>
        <v>0.73165467625899283</v>
      </c>
      <c r="N84" s="6">
        <v>27</v>
      </c>
      <c r="O84" s="6">
        <v>1</v>
      </c>
      <c r="P84" s="6">
        <v>0</v>
      </c>
      <c r="Q84" s="6">
        <v>54</v>
      </c>
      <c r="R84" s="6">
        <v>133</v>
      </c>
      <c r="S84" s="6">
        <v>167</v>
      </c>
      <c r="T84" s="6">
        <v>955</v>
      </c>
      <c r="U84" s="7" t="s">
        <v>1</v>
      </c>
    </row>
    <row r="85" spans="1:26" s="8" customFormat="1" ht="20.100000000000001" customHeight="1" x14ac:dyDescent="0.25">
      <c r="A85" s="7" t="s">
        <v>108</v>
      </c>
      <c r="B85" s="7" t="s">
        <v>26</v>
      </c>
      <c r="C85" s="7" t="s">
        <v>7</v>
      </c>
      <c r="D85" s="7" t="s">
        <v>21</v>
      </c>
      <c r="E85" s="7" t="s">
        <v>21</v>
      </c>
      <c r="F85" s="7" t="s">
        <v>13</v>
      </c>
      <c r="G85" s="6">
        <v>1285</v>
      </c>
      <c r="H85" s="6">
        <v>584</v>
      </c>
      <c r="I85" s="6">
        <v>1177</v>
      </c>
      <c r="J85" s="6">
        <v>907</v>
      </c>
      <c r="K85" s="13">
        <f t="shared" si="10"/>
        <v>0.70583657587548643</v>
      </c>
      <c r="L85" s="6">
        <v>203</v>
      </c>
      <c r="M85" s="13">
        <f t="shared" si="9"/>
        <v>0.15797665369649805</v>
      </c>
      <c r="N85" s="6">
        <v>1</v>
      </c>
      <c r="O85" s="6">
        <v>15</v>
      </c>
      <c r="P85" s="6">
        <v>0</v>
      </c>
      <c r="Q85" s="6">
        <v>51</v>
      </c>
      <c r="R85" s="6">
        <v>108</v>
      </c>
      <c r="S85" s="6">
        <v>130</v>
      </c>
      <c r="T85" s="6">
        <v>1018</v>
      </c>
      <c r="U85" s="7" t="s">
        <v>1</v>
      </c>
    </row>
    <row r="86" spans="1:26" s="8" customFormat="1" ht="20.100000000000001" customHeight="1" x14ac:dyDescent="0.25">
      <c r="A86" s="7" t="s">
        <v>107</v>
      </c>
      <c r="B86" s="7" t="s">
        <v>26</v>
      </c>
      <c r="C86" s="7" t="s">
        <v>6</v>
      </c>
      <c r="D86" s="7" t="s">
        <v>21</v>
      </c>
      <c r="E86" s="7" t="s">
        <v>21</v>
      </c>
      <c r="F86" s="7" t="s">
        <v>13</v>
      </c>
      <c r="G86" s="6">
        <v>1125</v>
      </c>
      <c r="H86" s="6">
        <v>506</v>
      </c>
      <c r="I86" s="6">
        <v>1034</v>
      </c>
      <c r="J86" s="6">
        <v>298</v>
      </c>
      <c r="K86" s="13">
        <f t="shared" si="10"/>
        <v>0.2648888888888889</v>
      </c>
      <c r="L86" s="6">
        <v>616</v>
      </c>
      <c r="M86" s="13">
        <f t="shared" si="9"/>
        <v>0.54755555555555557</v>
      </c>
      <c r="N86" s="6">
        <v>13</v>
      </c>
      <c r="O86" s="6">
        <v>6</v>
      </c>
      <c r="P86" s="6">
        <v>0</v>
      </c>
      <c r="Q86" s="6">
        <v>101</v>
      </c>
      <c r="R86" s="6">
        <v>91</v>
      </c>
      <c r="S86" s="6">
        <v>197</v>
      </c>
      <c r="T86" s="6">
        <v>776</v>
      </c>
      <c r="U86" s="7" t="s">
        <v>1</v>
      </c>
    </row>
    <row r="87" spans="1:26" s="8" customFormat="1" ht="20.100000000000001" customHeight="1" x14ac:dyDescent="0.25">
      <c r="A87" s="7" t="s">
        <v>106</v>
      </c>
      <c r="B87" s="7" t="s">
        <v>26</v>
      </c>
      <c r="C87" s="7" t="s">
        <v>4</v>
      </c>
      <c r="D87" s="7" t="s">
        <v>21</v>
      </c>
      <c r="E87" s="7" t="s">
        <v>21</v>
      </c>
      <c r="F87" s="7" t="s">
        <v>13</v>
      </c>
      <c r="G87" s="6">
        <v>75</v>
      </c>
      <c r="H87" s="6">
        <v>25</v>
      </c>
      <c r="I87" s="6">
        <v>61</v>
      </c>
      <c r="J87" s="6">
        <v>40</v>
      </c>
      <c r="K87" s="13">
        <f t="shared" si="10"/>
        <v>0.53333333333333333</v>
      </c>
      <c r="L87" s="6">
        <v>14</v>
      </c>
      <c r="M87" s="13">
        <f t="shared" si="9"/>
        <v>0.18666666666666668</v>
      </c>
      <c r="N87" s="6">
        <v>0</v>
      </c>
      <c r="O87" s="6">
        <v>3</v>
      </c>
      <c r="P87" s="6">
        <v>0</v>
      </c>
      <c r="Q87" s="6">
        <v>4</v>
      </c>
      <c r="R87" s="6">
        <v>14</v>
      </c>
      <c r="S87" s="6">
        <v>9</v>
      </c>
      <c r="T87" s="6">
        <v>48</v>
      </c>
      <c r="U87" s="7" t="s">
        <v>1</v>
      </c>
    </row>
    <row r="88" spans="1:26" s="8" customFormat="1" ht="20.100000000000001" customHeight="1" x14ac:dyDescent="0.25">
      <c r="A88" s="7" t="s">
        <v>101</v>
      </c>
      <c r="B88" s="7" t="s">
        <v>26</v>
      </c>
      <c r="C88" s="7" t="s">
        <v>10</v>
      </c>
      <c r="D88" s="7" t="s">
        <v>21</v>
      </c>
      <c r="E88" s="7" t="s">
        <v>21</v>
      </c>
      <c r="F88" s="7" t="s">
        <v>8</v>
      </c>
      <c r="G88" s="6">
        <v>70</v>
      </c>
      <c r="H88" s="6">
        <v>20</v>
      </c>
      <c r="I88" s="6">
        <v>45</v>
      </c>
      <c r="J88" s="6">
        <v>22</v>
      </c>
      <c r="K88" s="13">
        <f t="shared" si="10"/>
        <v>0.31428571428571428</v>
      </c>
      <c r="L88" s="6">
        <v>13</v>
      </c>
      <c r="M88" s="13">
        <f t="shared" si="9"/>
        <v>0.18571428571428572</v>
      </c>
      <c r="N88" s="6">
        <v>5</v>
      </c>
      <c r="O88" s="6">
        <v>2</v>
      </c>
      <c r="P88" s="6">
        <v>0</v>
      </c>
      <c r="Q88" s="6">
        <v>3</v>
      </c>
      <c r="R88" s="6">
        <v>25</v>
      </c>
      <c r="S88" s="6">
        <v>13</v>
      </c>
      <c r="T88" s="6">
        <v>59</v>
      </c>
      <c r="U88" s="7" t="s">
        <v>1</v>
      </c>
    </row>
    <row r="89" spans="1:26" s="8" customFormat="1" ht="20.100000000000001" customHeight="1" x14ac:dyDescent="0.25">
      <c r="A89" s="7" t="s">
        <v>100</v>
      </c>
      <c r="B89" s="7" t="s">
        <v>26</v>
      </c>
      <c r="C89" s="7" t="s">
        <v>9</v>
      </c>
      <c r="D89" s="7" t="s">
        <v>21</v>
      </c>
      <c r="E89" s="7" t="s">
        <v>21</v>
      </c>
      <c r="F89" s="7" t="s">
        <v>8</v>
      </c>
      <c r="G89" s="6">
        <v>916</v>
      </c>
      <c r="H89" s="6">
        <v>465</v>
      </c>
      <c r="I89" s="6">
        <v>866</v>
      </c>
      <c r="J89" s="6">
        <v>766</v>
      </c>
      <c r="K89" s="13">
        <f t="shared" si="10"/>
        <v>0.83624454148471616</v>
      </c>
      <c r="L89" s="6">
        <v>75</v>
      </c>
      <c r="M89" s="13">
        <f t="shared" si="9"/>
        <v>8.1877729257641918E-2</v>
      </c>
      <c r="N89" s="6">
        <v>3</v>
      </c>
      <c r="O89" s="6">
        <v>8</v>
      </c>
      <c r="P89" s="6">
        <v>0</v>
      </c>
      <c r="Q89" s="6">
        <v>14</v>
      </c>
      <c r="R89" s="6">
        <v>50</v>
      </c>
      <c r="S89" s="6">
        <v>29</v>
      </c>
      <c r="T89" s="6">
        <v>772</v>
      </c>
      <c r="U89" s="7" t="s">
        <v>1</v>
      </c>
    </row>
    <row r="90" spans="1:26" s="8" customFormat="1" ht="20.100000000000001" customHeight="1" x14ac:dyDescent="0.25">
      <c r="A90" s="7" t="s">
        <v>99</v>
      </c>
      <c r="B90" s="7" t="s">
        <v>26</v>
      </c>
      <c r="C90" s="7" t="s">
        <v>5</v>
      </c>
      <c r="D90" s="7" t="s">
        <v>21</v>
      </c>
      <c r="E90" s="7" t="s">
        <v>21</v>
      </c>
      <c r="F90" s="7" t="s">
        <v>8</v>
      </c>
      <c r="G90" s="6">
        <v>217</v>
      </c>
      <c r="H90" s="6">
        <v>89</v>
      </c>
      <c r="I90" s="6">
        <v>191</v>
      </c>
      <c r="J90" s="6">
        <v>64</v>
      </c>
      <c r="K90" s="13">
        <f t="shared" si="10"/>
        <v>0.29493087557603687</v>
      </c>
      <c r="L90" s="6">
        <v>119</v>
      </c>
      <c r="M90" s="13">
        <f t="shared" si="9"/>
        <v>0.54838709677419351</v>
      </c>
      <c r="N90" s="6">
        <v>1</v>
      </c>
      <c r="O90" s="6">
        <v>3</v>
      </c>
      <c r="P90" s="6">
        <v>0</v>
      </c>
      <c r="Q90" s="6">
        <v>4</v>
      </c>
      <c r="R90" s="6">
        <v>26</v>
      </c>
      <c r="S90" s="6">
        <v>14</v>
      </c>
      <c r="T90" s="6">
        <v>146</v>
      </c>
      <c r="U90" s="7" t="s">
        <v>1</v>
      </c>
    </row>
    <row r="91" spans="1:26" s="8" customFormat="1" ht="20.100000000000001" customHeight="1" x14ac:dyDescent="0.25">
      <c r="A91" s="7" t="s">
        <v>97</v>
      </c>
      <c r="B91" s="7" t="s">
        <v>26</v>
      </c>
      <c r="C91" s="7" t="s">
        <v>6</v>
      </c>
      <c r="D91" s="7" t="s">
        <v>21</v>
      </c>
      <c r="E91" s="7" t="s">
        <v>21</v>
      </c>
      <c r="F91" s="7" t="s">
        <v>8</v>
      </c>
      <c r="G91" s="6">
        <v>857</v>
      </c>
      <c r="H91" s="6">
        <v>417</v>
      </c>
      <c r="I91" s="6">
        <v>769</v>
      </c>
      <c r="J91" s="6">
        <v>633</v>
      </c>
      <c r="K91" s="13">
        <f t="shared" si="10"/>
        <v>0.73862310385064178</v>
      </c>
      <c r="L91" s="6">
        <v>100</v>
      </c>
      <c r="M91" s="13">
        <f t="shared" si="9"/>
        <v>0.11668611435239207</v>
      </c>
      <c r="N91" s="6">
        <v>11</v>
      </c>
      <c r="O91" s="6">
        <v>9</v>
      </c>
      <c r="P91" s="6">
        <v>2</v>
      </c>
      <c r="Q91" s="6">
        <v>14</v>
      </c>
      <c r="R91" s="6">
        <v>88</v>
      </c>
      <c r="S91" s="6">
        <v>59</v>
      </c>
      <c r="T91" s="6">
        <v>705</v>
      </c>
      <c r="U91" s="7" t="s">
        <v>1</v>
      </c>
    </row>
    <row r="92" spans="1:26" s="8" customFormat="1" ht="20.100000000000001" customHeight="1" x14ac:dyDescent="0.25">
      <c r="A92" s="7" t="s">
        <v>196</v>
      </c>
      <c r="B92" s="7" t="s">
        <v>26</v>
      </c>
      <c r="C92" s="7" t="s">
        <v>6</v>
      </c>
      <c r="D92" s="7" t="s">
        <v>21</v>
      </c>
      <c r="E92" s="7">
        <v>3</v>
      </c>
      <c r="F92" s="6"/>
      <c r="G92" s="6"/>
      <c r="H92" s="6" t="s">
        <v>197</v>
      </c>
      <c r="I92" s="6"/>
      <c r="J92" s="6"/>
      <c r="K92" s="13" t="e">
        <f t="shared" si="10"/>
        <v>#DIV/0!</v>
      </c>
      <c r="L92" s="13"/>
      <c r="M92" s="6"/>
      <c r="N92" s="6"/>
      <c r="O92" s="6"/>
      <c r="P92" s="6"/>
      <c r="Q92" s="6"/>
      <c r="R92" s="6"/>
      <c r="S92" s="6"/>
      <c r="T92" s="7"/>
    </row>
    <row r="93" spans="1:26" s="10" customFormat="1" ht="20.100000000000001" customHeight="1" x14ac:dyDescent="0.25">
      <c r="A93" s="7" t="s">
        <v>96</v>
      </c>
      <c r="B93" s="7" t="s">
        <v>26</v>
      </c>
      <c r="C93" s="7" t="s">
        <v>4</v>
      </c>
      <c r="D93" s="7" t="s">
        <v>21</v>
      </c>
      <c r="E93" s="7" t="s">
        <v>21</v>
      </c>
      <c r="F93" s="7" t="s">
        <v>8</v>
      </c>
      <c r="G93" s="6">
        <v>1020</v>
      </c>
      <c r="H93" s="6">
        <v>419</v>
      </c>
      <c r="I93" s="6">
        <v>905</v>
      </c>
      <c r="J93" s="6">
        <v>497</v>
      </c>
      <c r="K93" s="13">
        <f t="shared" si="10"/>
        <v>0.4872549019607843</v>
      </c>
      <c r="L93" s="6">
        <v>320</v>
      </c>
      <c r="M93" s="13">
        <f t="shared" si="9"/>
        <v>0.31372549019607843</v>
      </c>
      <c r="N93" s="6">
        <v>14</v>
      </c>
      <c r="O93" s="6">
        <v>6</v>
      </c>
      <c r="P93" s="6">
        <v>1</v>
      </c>
      <c r="Q93" s="6">
        <v>67</v>
      </c>
      <c r="R93" s="6">
        <v>115</v>
      </c>
      <c r="S93" s="6">
        <v>157</v>
      </c>
      <c r="T93" s="6">
        <v>700</v>
      </c>
      <c r="U93" s="7" t="s">
        <v>1</v>
      </c>
      <c r="V93" s="8"/>
      <c r="W93" s="8"/>
      <c r="X93" s="8"/>
      <c r="Y93" s="8"/>
      <c r="Z93" s="8"/>
    </row>
    <row r="94" spans="1:26" s="21" customFormat="1" ht="20.100000000000001" customHeight="1" x14ac:dyDescent="0.25">
      <c r="A94" s="18" t="s">
        <v>186</v>
      </c>
      <c r="B94" s="18"/>
      <c r="C94" s="18"/>
      <c r="D94" s="18">
        <v>3</v>
      </c>
      <c r="E94" s="18">
        <v>3</v>
      </c>
      <c r="F94" s="18"/>
      <c r="G94" s="19">
        <f>SUM(G63:G93)</f>
        <v>29366</v>
      </c>
      <c r="H94" s="19">
        <f t="shared" ref="H94:L94" si="11">SUM(H63:H93)</f>
        <v>12171</v>
      </c>
      <c r="I94" s="19">
        <f t="shared" si="11"/>
        <v>27016</v>
      </c>
      <c r="J94" s="19">
        <f t="shared" si="11"/>
        <v>14399</v>
      </c>
      <c r="K94" s="20">
        <f t="shared" si="10"/>
        <v>0.49032895184907715</v>
      </c>
      <c r="L94" s="19">
        <f t="shared" si="11"/>
        <v>10268</v>
      </c>
      <c r="M94" s="20">
        <f t="shared" si="9"/>
        <v>0.34965606483688622</v>
      </c>
      <c r="N94" s="19">
        <f t="shared" ref="N94:T94" si="12">SUM(N63:N93)</f>
        <v>340</v>
      </c>
      <c r="O94" s="19">
        <f t="shared" si="12"/>
        <v>984</v>
      </c>
      <c r="P94" s="19">
        <f t="shared" si="12"/>
        <v>9</v>
      </c>
      <c r="Q94" s="19">
        <f t="shared" si="12"/>
        <v>1017</v>
      </c>
      <c r="R94" s="19">
        <f t="shared" si="12"/>
        <v>2350</v>
      </c>
      <c r="S94" s="19">
        <f t="shared" si="12"/>
        <v>2321</v>
      </c>
      <c r="T94" s="19">
        <f t="shared" si="12"/>
        <v>23718</v>
      </c>
      <c r="U94" s="18"/>
    </row>
    <row r="95" spans="1:26" s="8" customFormat="1" ht="20.100000000000001" customHeight="1" x14ac:dyDescent="0.25">
      <c r="A95" s="7" t="s">
        <v>165</v>
      </c>
      <c r="B95" s="7" t="s">
        <v>26</v>
      </c>
      <c r="C95" s="7" t="s">
        <v>9</v>
      </c>
      <c r="D95" s="7" t="s">
        <v>24</v>
      </c>
      <c r="E95" s="7" t="s">
        <v>24</v>
      </c>
      <c r="F95" s="7" t="s">
        <v>19</v>
      </c>
      <c r="G95" s="6">
        <v>576</v>
      </c>
      <c r="H95" s="6">
        <v>296</v>
      </c>
      <c r="I95" s="6">
        <v>543</v>
      </c>
      <c r="J95" s="6">
        <v>427</v>
      </c>
      <c r="K95" s="13">
        <f t="shared" si="10"/>
        <v>0.74131944444444442</v>
      </c>
      <c r="L95" s="6">
        <v>49</v>
      </c>
      <c r="M95" s="13">
        <f t="shared" si="9"/>
        <v>8.5069444444444448E-2</v>
      </c>
      <c r="N95" s="6">
        <v>0</v>
      </c>
      <c r="O95" s="6">
        <v>50</v>
      </c>
      <c r="P95" s="6">
        <v>0</v>
      </c>
      <c r="Q95" s="6">
        <v>17</v>
      </c>
      <c r="R95" s="6">
        <v>33</v>
      </c>
      <c r="S95" s="6">
        <v>26</v>
      </c>
      <c r="T95" s="6">
        <v>492</v>
      </c>
      <c r="U95" s="7" t="s">
        <v>1</v>
      </c>
      <c r="V95" s="10"/>
      <c r="W95" s="10"/>
      <c r="X95" s="10"/>
      <c r="Y95" s="10"/>
      <c r="Z95" s="10"/>
    </row>
    <row r="96" spans="1:26" s="8" customFormat="1" ht="20.100000000000001" customHeight="1" x14ac:dyDescent="0.25">
      <c r="A96" s="7" t="s">
        <v>164</v>
      </c>
      <c r="B96" s="7" t="s">
        <v>26</v>
      </c>
      <c r="C96" s="7" t="s">
        <v>5</v>
      </c>
      <c r="D96" s="7" t="s">
        <v>24</v>
      </c>
      <c r="E96" s="7" t="s">
        <v>24</v>
      </c>
      <c r="F96" s="7" t="s">
        <v>19</v>
      </c>
      <c r="G96" s="6">
        <v>2551</v>
      </c>
      <c r="H96" s="6">
        <v>1317</v>
      </c>
      <c r="I96" s="6">
        <v>2306</v>
      </c>
      <c r="J96" s="6">
        <v>920</v>
      </c>
      <c r="K96" s="13">
        <f t="shared" si="10"/>
        <v>0.36064288514308113</v>
      </c>
      <c r="L96" s="6">
        <v>1034</v>
      </c>
      <c r="M96" s="13">
        <f t="shared" si="9"/>
        <v>0.40533124264994119</v>
      </c>
      <c r="N96" s="6">
        <v>12</v>
      </c>
      <c r="O96" s="6">
        <v>235</v>
      </c>
      <c r="P96" s="6">
        <v>20</v>
      </c>
      <c r="Q96" s="6">
        <v>84</v>
      </c>
      <c r="R96" s="6">
        <v>245</v>
      </c>
      <c r="S96" s="6">
        <v>175</v>
      </c>
      <c r="T96" s="6">
        <v>2095</v>
      </c>
      <c r="U96" s="7" t="s">
        <v>1</v>
      </c>
    </row>
    <row r="97" spans="1:21" s="8" customFormat="1" ht="20.100000000000001" customHeight="1" x14ac:dyDescent="0.25">
      <c r="A97" s="7" t="s">
        <v>163</v>
      </c>
      <c r="B97" s="7" t="s">
        <v>26</v>
      </c>
      <c r="C97" s="7" t="s">
        <v>7</v>
      </c>
      <c r="D97" s="7" t="s">
        <v>24</v>
      </c>
      <c r="E97" s="7" t="s">
        <v>24</v>
      </c>
      <c r="F97" s="7" t="s">
        <v>19</v>
      </c>
      <c r="G97" s="6">
        <v>914</v>
      </c>
      <c r="H97" s="6">
        <v>411</v>
      </c>
      <c r="I97" s="6">
        <v>832</v>
      </c>
      <c r="J97" s="6">
        <v>67</v>
      </c>
      <c r="K97" s="13">
        <f t="shared" si="10"/>
        <v>7.3304157549234139E-2</v>
      </c>
      <c r="L97" s="6">
        <v>718</v>
      </c>
      <c r="M97" s="13">
        <f t="shared" si="9"/>
        <v>0.78555798687089717</v>
      </c>
      <c r="N97" s="6">
        <v>11</v>
      </c>
      <c r="O97" s="6">
        <v>1</v>
      </c>
      <c r="P97" s="6">
        <v>0</v>
      </c>
      <c r="Q97" s="6">
        <v>35</v>
      </c>
      <c r="R97" s="6">
        <v>82</v>
      </c>
      <c r="S97" s="6">
        <v>78</v>
      </c>
      <c r="T97" s="6">
        <v>645</v>
      </c>
      <c r="U97" s="7" t="s">
        <v>1</v>
      </c>
    </row>
    <row r="98" spans="1:21" s="8" customFormat="1" ht="20.100000000000001" customHeight="1" x14ac:dyDescent="0.25">
      <c r="A98" s="7" t="s">
        <v>160</v>
      </c>
      <c r="B98" s="7" t="s">
        <v>26</v>
      </c>
      <c r="C98" s="7" t="s">
        <v>2</v>
      </c>
      <c r="D98" s="7" t="s">
        <v>24</v>
      </c>
      <c r="E98" s="7" t="s">
        <v>24</v>
      </c>
      <c r="F98" s="7" t="s">
        <v>19</v>
      </c>
      <c r="G98" s="6">
        <v>1489</v>
      </c>
      <c r="H98" s="6">
        <v>651</v>
      </c>
      <c r="I98" s="6">
        <v>1392</v>
      </c>
      <c r="J98" s="6">
        <v>173</v>
      </c>
      <c r="K98" s="13">
        <f t="shared" si="10"/>
        <v>0.11618535930154467</v>
      </c>
      <c r="L98" s="6">
        <v>1159</v>
      </c>
      <c r="M98" s="13">
        <f t="shared" ref="M98:M128" si="13">L98/G98</f>
        <v>0.77837474815312291</v>
      </c>
      <c r="N98" s="6">
        <v>7</v>
      </c>
      <c r="O98" s="6">
        <v>1</v>
      </c>
      <c r="P98" s="6">
        <v>0</v>
      </c>
      <c r="Q98" s="6">
        <v>52</v>
      </c>
      <c r="R98" s="6">
        <v>97</v>
      </c>
      <c r="S98" s="6">
        <v>122</v>
      </c>
      <c r="T98" s="6">
        <v>991</v>
      </c>
      <c r="U98" s="7" t="s">
        <v>1</v>
      </c>
    </row>
    <row r="99" spans="1:21" s="8" customFormat="1" ht="20.100000000000001" customHeight="1" x14ac:dyDescent="0.25">
      <c r="A99" s="7" t="s">
        <v>159</v>
      </c>
      <c r="B99" s="7" t="s">
        <v>26</v>
      </c>
      <c r="C99" s="7" t="s">
        <v>0</v>
      </c>
      <c r="D99" s="7" t="s">
        <v>24</v>
      </c>
      <c r="E99" s="7" t="s">
        <v>24</v>
      </c>
      <c r="F99" s="7" t="s">
        <v>19</v>
      </c>
      <c r="G99" s="6">
        <v>926</v>
      </c>
      <c r="H99" s="6">
        <v>447</v>
      </c>
      <c r="I99" s="6">
        <v>885</v>
      </c>
      <c r="J99" s="6">
        <v>103</v>
      </c>
      <c r="K99" s="13">
        <f t="shared" si="10"/>
        <v>0.11123110151187905</v>
      </c>
      <c r="L99" s="6">
        <v>759</v>
      </c>
      <c r="M99" s="13">
        <f t="shared" si="13"/>
        <v>0.81965442764578833</v>
      </c>
      <c r="N99" s="6">
        <v>6</v>
      </c>
      <c r="O99" s="6">
        <v>1</v>
      </c>
      <c r="P99" s="6">
        <v>0</v>
      </c>
      <c r="Q99" s="6">
        <v>16</v>
      </c>
      <c r="R99" s="6">
        <v>41</v>
      </c>
      <c r="S99" s="6">
        <v>48</v>
      </c>
      <c r="T99" s="6">
        <v>677</v>
      </c>
      <c r="U99" s="7" t="s">
        <v>1</v>
      </c>
    </row>
    <row r="100" spans="1:21" s="8" customFormat="1" ht="20.100000000000001" customHeight="1" x14ac:dyDescent="0.25">
      <c r="A100" s="7" t="s">
        <v>158</v>
      </c>
      <c r="B100" s="7" t="s">
        <v>26</v>
      </c>
      <c r="C100" s="7" t="s">
        <v>2</v>
      </c>
      <c r="D100" s="7" t="s">
        <v>24</v>
      </c>
      <c r="E100" s="7" t="s">
        <v>24</v>
      </c>
      <c r="F100" s="7" t="s">
        <v>18</v>
      </c>
      <c r="G100" s="6">
        <v>1400</v>
      </c>
      <c r="H100" s="6">
        <v>513</v>
      </c>
      <c r="I100" s="6">
        <v>1297</v>
      </c>
      <c r="J100" s="6">
        <v>316</v>
      </c>
      <c r="K100" s="13">
        <f t="shared" si="10"/>
        <v>0.2257142857142857</v>
      </c>
      <c r="L100" s="6">
        <v>903</v>
      </c>
      <c r="M100" s="13">
        <f t="shared" si="13"/>
        <v>0.64500000000000002</v>
      </c>
      <c r="N100" s="6">
        <v>7</v>
      </c>
      <c r="O100" s="6">
        <v>13</v>
      </c>
      <c r="P100" s="6">
        <v>1</v>
      </c>
      <c r="Q100" s="6">
        <v>57</v>
      </c>
      <c r="R100" s="6">
        <v>103</v>
      </c>
      <c r="S100" s="6">
        <v>128</v>
      </c>
      <c r="T100" s="6">
        <v>1010</v>
      </c>
      <c r="U100" s="7" t="s">
        <v>1</v>
      </c>
    </row>
    <row r="101" spans="1:21" s="8" customFormat="1" ht="20.100000000000001" customHeight="1" x14ac:dyDescent="0.25">
      <c r="A101" s="7" t="s">
        <v>157</v>
      </c>
      <c r="B101" s="7" t="s">
        <v>26</v>
      </c>
      <c r="C101" s="7" t="s">
        <v>0</v>
      </c>
      <c r="D101" s="7" t="s">
        <v>24</v>
      </c>
      <c r="E101" s="7" t="s">
        <v>24</v>
      </c>
      <c r="F101" s="7" t="s">
        <v>18</v>
      </c>
      <c r="G101" s="6">
        <v>1558</v>
      </c>
      <c r="H101" s="6">
        <v>603</v>
      </c>
      <c r="I101" s="6">
        <v>1429</v>
      </c>
      <c r="J101" s="6">
        <v>193</v>
      </c>
      <c r="K101" s="13">
        <f t="shared" si="10"/>
        <v>0.12387676508344031</v>
      </c>
      <c r="L101" s="6">
        <v>1075</v>
      </c>
      <c r="M101" s="13">
        <f t="shared" si="13"/>
        <v>0.68998716302952501</v>
      </c>
      <c r="N101" s="6">
        <v>6</v>
      </c>
      <c r="O101" s="6">
        <v>7</v>
      </c>
      <c r="P101" s="6">
        <v>0</v>
      </c>
      <c r="Q101" s="6">
        <v>148</v>
      </c>
      <c r="R101" s="6">
        <v>129</v>
      </c>
      <c r="S101" s="6">
        <v>280</v>
      </c>
      <c r="T101" s="6">
        <v>1003</v>
      </c>
      <c r="U101" s="7" t="s">
        <v>1</v>
      </c>
    </row>
    <row r="102" spans="1:21" s="8" customFormat="1" ht="20.100000000000001" customHeight="1" x14ac:dyDescent="0.25">
      <c r="A102" s="7" t="s">
        <v>140</v>
      </c>
      <c r="B102" s="7" t="s">
        <v>26</v>
      </c>
      <c r="C102" s="7" t="s">
        <v>19</v>
      </c>
      <c r="D102" s="7" t="s">
        <v>24</v>
      </c>
      <c r="E102" s="7" t="s">
        <v>24</v>
      </c>
      <c r="F102" s="7" t="s">
        <v>17</v>
      </c>
      <c r="G102" s="6">
        <v>135</v>
      </c>
      <c r="H102" s="6">
        <v>48</v>
      </c>
      <c r="I102" s="6">
        <v>130</v>
      </c>
      <c r="J102" s="6">
        <v>107</v>
      </c>
      <c r="K102" s="13">
        <f t="shared" si="10"/>
        <v>0.79259259259259263</v>
      </c>
      <c r="L102" s="6">
        <v>6</v>
      </c>
      <c r="M102" s="13">
        <f t="shared" si="13"/>
        <v>4.4444444444444446E-2</v>
      </c>
      <c r="N102" s="6">
        <v>0</v>
      </c>
      <c r="O102" s="6">
        <v>15</v>
      </c>
      <c r="P102" s="6">
        <v>0</v>
      </c>
      <c r="Q102" s="6">
        <v>2</v>
      </c>
      <c r="R102" s="6">
        <v>5</v>
      </c>
      <c r="S102" s="6">
        <v>9</v>
      </c>
      <c r="T102" s="6">
        <v>116</v>
      </c>
      <c r="U102" s="7" t="s">
        <v>1</v>
      </c>
    </row>
    <row r="103" spans="1:21" s="8" customFormat="1" ht="20.100000000000001" customHeight="1" x14ac:dyDescent="0.25">
      <c r="A103" s="7" t="s">
        <v>142</v>
      </c>
      <c r="B103" s="7" t="s">
        <v>26</v>
      </c>
      <c r="C103" s="7" t="s">
        <v>4</v>
      </c>
      <c r="D103" s="7" t="s">
        <v>24</v>
      </c>
      <c r="E103" s="7" t="s">
        <v>24</v>
      </c>
      <c r="F103" s="7" t="s">
        <v>17</v>
      </c>
      <c r="G103" s="6">
        <v>1023</v>
      </c>
      <c r="H103" s="6">
        <v>491</v>
      </c>
      <c r="I103" s="6">
        <v>936</v>
      </c>
      <c r="J103" s="6">
        <v>645</v>
      </c>
      <c r="K103" s="13">
        <f t="shared" si="10"/>
        <v>0.63049853372434017</v>
      </c>
      <c r="L103" s="6">
        <v>90</v>
      </c>
      <c r="M103" s="13">
        <f t="shared" si="13"/>
        <v>8.797653958944282E-2</v>
      </c>
      <c r="N103" s="6">
        <v>1</v>
      </c>
      <c r="O103" s="6">
        <v>167</v>
      </c>
      <c r="P103" s="6">
        <v>0</v>
      </c>
      <c r="Q103" s="6">
        <v>33</v>
      </c>
      <c r="R103" s="6">
        <v>87</v>
      </c>
      <c r="S103" s="6">
        <v>82</v>
      </c>
      <c r="T103" s="6">
        <v>874</v>
      </c>
      <c r="U103" s="7" t="s">
        <v>1</v>
      </c>
    </row>
    <row r="104" spans="1:21" s="8" customFormat="1" ht="20.100000000000001" customHeight="1" x14ac:dyDescent="0.25">
      <c r="A104" s="7" t="s">
        <v>141</v>
      </c>
      <c r="B104" s="7" t="s">
        <v>26</v>
      </c>
      <c r="C104" s="7" t="s">
        <v>2</v>
      </c>
      <c r="D104" s="7" t="s">
        <v>24</v>
      </c>
      <c r="E104" s="7" t="s">
        <v>24</v>
      </c>
      <c r="F104" s="7" t="s">
        <v>17</v>
      </c>
      <c r="G104" s="6">
        <v>1327</v>
      </c>
      <c r="H104" s="6">
        <v>618</v>
      </c>
      <c r="I104" s="6">
        <v>1215</v>
      </c>
      <c r="J104" s="6">
        <v>915</v>
      </c>
      <c r="K104" s="13">
        <f t="shared" si="10"/>
        <v>0.68952524491333833</v>
      </c>
      <c r="L104" s="6">
        <v>142</v>
      </c>
      <c r="M104" s="13">
        <f t="shared" si="13"/>
        <v>0.10700828937452901</v>
      </c>
      <c r="N104" s="6">
        <v>3</v>
      </c>
      <c r="O104" s="6">
        <v>126</v>
      </c>
      <c r="P104" s="6">
        <v>0</v>
      </c>
      <c r="Q104" s="6">
        <v>29</v>
      </c>
      <c r="R104" s="6">
        <v>112</v>
      </c>
      <c r="S104" s="6">
        <v>74</v>
      </c>
      <c r="T104" s="6">
        <v>1110</v>
      </c>
      <c r="U104" s="7" t="s">
        <v>1</v>
      </c>
    </row>
    <row r="105" spans="1:21" s="8" customFormat="1" ht="20.100000000000001" customHeight="1" x14ac:dyDescent="0.25">
      <c r="A105" s="7" t="s">
        <v>139</v>
      </c>
      <c r="B105" s="7" t="s">
        <v>26</v>
      </c>
      <c r="C105" s="7" t="s">
        <v>7</v>
      </c>
      <c r="D105" s="7" t="s">
        <v>24</v>
      </c>
      <c r="E105" s="7" t="s">
        <v>24</v>
      </c>
      <c r="F105" s="7" t="s">
        <v>16</v>
      </c>
      <c r="G105" s="6">
        <v>2102</v>
      </c>
      <c r="H105" s="6">
        <v>11</v>
      </c>
      <c r="I105" s="6">
        <v>1945</v>
      </c>
      <c r="J105" s="6">
        <v>1531</v>
      </c>
      <c r="K105" s="13">
        <f t="shared" si="10"/>
        <v>0.72835394862036151</v>
      </c>
      <c r="L105" s="6">
        <v>179</v>
      </c>
      <c r="M105" s="13">
        <f t="shared" si="13"/>
        <v>8.5156993339676496E-2</v>
      </c>
      <c r="N105" s="6">
        <v>0</v>
      </c>
      <c r="O105" s="6">
        <v>173</v>
      </c>
      <c r="P105" s="6">
        <v>1</v>
      </c>
      <c r="Q105" s="6">
        <v>61</v>
      </c>
      <c r="R105" s="6">
        <v>157</v>
      </c>
      <c r="S105" s="6">
        <v>181</v>
      </c>
      <c r="T105" s="6">
        <v>2091</v>
      </c>
      <c r="U105" s="7" t="s">
        <v>1</v>
      </c>
    </row>
    <row r="106" spans="1:21" s="8" customFormat="1" ht="20.100000000000001" customHeight="1" x14ac:dyDescent="0.25">
      <c r="A106" s="7" t="s">
        <v>138</v>
      </c>
      <c r="B106" s="7" t="s">
        <v>26</v>
      </c>
      <c r="C106" s="7" t="s">
        <v>6</v>
      </c>
      <c r="D106" s="7" t="s">
        <v>24</v>
      </c>
      <c r="E106" s="7" t="s">
        <v>24</v>
      </c>
      <c r="F106" s="7" t="s">
        <v>16</v>
      </c>
      <c r="G106" s="6">
        <v>1721</v>
      </c>
      <c r="H106" s="6">
        <v>250</v>
      </c>
      <c r="I106" s="6">
        <v>1616</v>
      </c>
      <c r="J106" s="6">
        <v>1024</v>
      </c>
      <c r="K106" s="13">
        <f t="shared" si="10"/>
        <v>0.59500290528762345</v>
      </c>
      <c r="L106" s="6">
        <v>356</v>
      </c>
      <c r="M106" s="13">
        <f t="shared" si="13"/>
        <v>0.20685647879140034</v>
      </c>
      <c r="N106" s="6">
        <v>2</v>
      </c>
      <c r="O106" s="6">
        <v>102</v>
      </c>
      <c r="P106" s="6">
        <v>0</v>
      </c>
      <c r="Q106" s="6">
        <v>132</v>
      </c>
      <c r="R106" s="6">
        <v>106</v>
      </c>
      <c r="S106" s="6">
        <v>216</v>
      </c>
      <c r="T106" s="6">
        <v>1650</v>
      </c>
      <c r="U106" s="7" t="s">
        <v>1</v>
      </c>
    </row>
    <row r="107" spans="1:21" s="8" customFormat="1" ht="20.100000000000001" customHeight="1" x14ac:dyDescent="0.25">
      <c r="A107" s="7" t="s">
        <v>137</v>
      </c>
      <c r="B107" s="7" t="s">
        <v>26</v>
      </c>
      <c r="C107" s="7" t="s">
        <v>4</v>
      </c>
      <c r="D107" s="7" t="s">
        <v>24</v>
      </c>
      <c r="E107" s="7" t="s">
        <v>24</v>
      </c>
      <c r="F107" s="7" t="s">
        <v>16</v>
      </c>
      <c r="G107" s="6">
        <v>2144</v>
      </c>
      <c r="H107" s="6">
        <v>879</v>
      </c>
      <c r="I107" s="6">
        <v>2001</v>
      </c>
      <c r="J107" s="6">
        <v>1556</v>
      </c>
      <c r="K107" s="13">
        <f t="shared" si="10"/>
        <v>0.72574626865671643</v>
      </c>
      <c r="L107" s="6">
        <v>132</v>
      </c>
      <c r="M107" s="13">
        <f t="shared" si="13"/>
        <v>6.1567164179104475E-2</v>
      </c>
      <c r="N107" s="6">
        <v>4</v>
      </c>
      <c r="O107" s="6">
        <v>260</v>
      </c>
      <c r="P107" s="6">
        <v>3</v>
      </c>
      <c r="Q107" s="6">
        <v>46</v>
      </c>
      <c r="R107" s="6">
        <v>143</v>
      </c>
      <c r="S107" s="6">
        <v>152</v>
      </c>
      <c r="T107" s="6">
        <v>1956</v>
      </c>
      <c r="U107" s="7" t="s">
        <v>1</v>
      </c>
    </row>
    <row r="108" spans="1:21" s="8" customFormat="1" ht="20.100000000000001" customHeight="1" x14ac:dyDescent="0.25">
      <c r="A108" s="7" t="s">
        <v>136</v>
      </c>
      <c r="B108" s="7" t="s">
        <v>26</v>
      </c>
      <c r="C108" s="7" t="s">
        <v>2</v>
      </c>
      <c r="D108" s="7" t="s">
        <v>24</v>
      </c>
      <c r="E108" s="7" t="s">
        <v>24</v>
      </c>
      <c r="F108" s="7" t="s">
        <v>16</v>
      </c>
      <c r="G108" s="6">
        <v>849</v>
      </c>
      <c r="H108" s="6">
        <v>375</v>
      </c>
      <c r="I108" s="6">
        <v>801</v>
      </c>
      <c r="J108" s="6">
        <v>645</v>
      </c>
      <c r="K108" s="13">
        <f t="shared" si="10"/>
        <v>0.75971731448763247</v>
      </c>
      <c r="L108" s="6">
        <v>38</v>
      </c>
      <c r="M108" s="13">
        <f t="shared" si="13"/>
        <v>4.47585394581861E-2</v>
      </c>
      <c r="N108" s="6">
        <v>0</v>
      </c>
      <c r="O108" s="6">
        <v>90</v>
      </c>
      <c r="P108" s="6">
        <v>0</v>
      </c>
      <c r="Q108" s="6">
        <v>28</v>
      </c>
      <c r="R108" s="6">
        <v>48</v>
      </c>
      <c r="S108" s="6">
        <v>61</v>
      </c>
      <c r="T108" s="6">
        <v>731</v>
      </c>
      <c r="U108" s="7" t="s">
        <v>1</v>
      </c>
    </row>
    <row r="109" spans="1:21" s="8" customFormat="1" ht="20.100000000000001" customHeight="1" x14ac:dyDescent="0.25">
      <c r="A109" s="7" t="s">
        <v>134</v>
      </c>
      <c r="B109" s="7" t="s">
        <v>26</v>
      </c>
      <c r="C109" s="7" t="s">
        <v>7</v>
      </c>
      <c r="D109" s="7" t="s">
        <v>24</v>
      </c>
      <c r="E109" s="7" t="s">
        <v>24</v>
      </c>
      <c r="F109" s="7" t="s">
        <v>15</v>
      </c>
      <c r="G109" s="6">
        <v>281</v>
      </c>
      <c r="H109" s="6">
        <v>51</v>
      </c>
      <c r="I109" s="6">
        <v>270</v>
      </c>
      <c r="J109" s="6">
        <v>203</v>
      </c>
      <c r="K109" s="13">
        <f t="shared" si="10"/>
        <v>0.72241992882562278</v>
      </c>
      <c r="L109" s="6">
        <v>49</v>
      </c>
      <c r="M109" s="13">
        <f t="shared" si="13"/>
        <v>0.17437722419928825</v>
      </c>
      <c r="N109" s="6">
        <v>0</v>
      </c>
      <c r="O109" s="6">
        <v>3</v>
      </c>
      <c r="P109" s="6">
        <v>0</v>
      </c>
      <c r="Q109" s="6">
        <v>15</v>
      </c>
      <c r="R109" s="6">
        <v>10</v>
      </c>
      <c r="S109" s="6">
        <v>25</v>
      </c>
      <c r="T109" s="6">
        <v>277</v>
      </c>
      <c r="U109" s="7" t="s">
        <v>1</v>
      </c>
    </row>
    <row r="110" spans="1:21" s="8" customFormat="1" ht="20.100000000000001" customHeight="1" x14ac:dyDescent="0.25">
      <c r="A110" s="7" t="s">
        <v>133</v>
      </c>
      <c r="B110" s="7" t="s">
        <v>26</v>
      </c>
      <c r="C110" s="7" t="s">
        <v>6</v>
      </c>
      <c r="D110" s="7" t="s">
        <v>24</v>
      </c>
      <c r="E110" s="7" t="s">
        <v>24</v>
      </c>
      <c r="F110" s="7" t="s">
        <v>15</v>
      </c>
      <c r="G110" s="6">
        <v>287</v>
      </c>
      <c r="H110" s="6">
        <v>144</v>
      </c>
      <c r="I110" s="6">
        <v>258</v>
      </c>
      <c r="J110" s="6">
        <v>16</v>
      </c>
      <c r="K110" s="13">
        <f t="shared" si="10"/>
        <v>5.5749128919860627E-2</v>
      </c>
      <c r="L110" s="6">
        <v>202</v>
      </c>
      <c r="M110" s="13">
        <f t="shared" si="13"/>
        <v>0.70383275261324041</v>
      </c>
      <c r="N110" s="6">
        <v>0</v>
      </c>
      <c r="O110" s="6">
        <v>0</v>
      </c>
      <c r="P110" s="6">
        <v>0</v>
      </c>
      <c r="Q110" s="6">
        <v>40</v>
      </c>
      <c r="R110" s="6">
        <v>29</v>
      </c>
      <c r="S110" s="6">
        <v>80</v>
      </c>
      <c r="T110" s="6">
        <v>167</v>
      </c>
      <c r="U110" s="7" t="s">
        <v>1</v>
      </c>
    </row>
    <row r="111" spans="1:21" s="8" customFormat="1" ht="20.100000000000001" customHeight="1" x14ac:dyDescent="0.25">
      <c r="A111" s="7" t="s">
        <v>132</v>
      </c>
      <c r="B111" s="7" t="s">
        <v>26</v>
      </c>
      <c r="C111" s="7" t="s">
        <v>4</v>
      </c>
      <c r="D111" s="7" t="s">
        <v>24</v>
      </c>
      <c r="E111" s="7" t="s">
        <v>24</v>
      </c>
      <c r="F111" s="7" t="s">
        <v>15</v>
      </c>
      <c r="G111" s="6">
        <v>708</v>
      </c>
      <c r="H111" s="6">
        <v>501</v>
      </c>
      <c r="I111" s="6">
        <v>644</v>
      </c>
      <c r="J111" s="6">
        <v>295</v>
      </c>
      <c r="K111" s="13">
        <f t="shared" si="10"/>
        <v>0.41666666666666669</v>
      </c>
      <c r="L111" s="6">
        <v>118</v>
      </c>
      <c r="M111" s="13">
        <f t="shared" si="13"/>
        <v>0.16666666666666666</v>
      </c>
      <c r="N111" s="6">
        <v>1</v>
      </c>
      <c r="O111" s="6">
        <v>199</v>
      </c>
      <c r="P111" s="6">
        <v>0</v>
      </c>
      <c r="Q111" s="6">
        <v>31</v>
      </c>
      <c r="R111" s="6">
        <v>64</v>
      </c>
      <c r="S111" s="6">
        <v>65</v>
      </c>
      <c r="T111" s="6">
        <v>656</v>
      </c>
      <c r="U111" s="7" t="s">
        <v>1</v>
      </c>
    </row>
    <row r="112" spans="1:21" s="8" customFormat="1" ht="20.100000000000001" customHeight="1" x14ac:dyDescent="0.25">
      <c r="A112" s="7" t="s">
        <v>131</v>
      </c>
      <c r="B112" s="7" t="s">
        <v>26</v>
      </c>
      <c r="C112" s="7" t="s">
        <v>2</v>
      </c>
      <c r="D112" s="7" t="s">
        <v>24</v>
      </c>
      <c r="E112" s="7" t="s">
        <v>24</v>
      </c>
      <c r="F112" s="7" t="s">
        <v>15</v>
      </c>
      <c r="G112" s="6">
        <v>1272</v>
      </c>
      <c r="H112" s="6">
        <v>714</v>
      </c>
      <c r="I112" s="6">
        <v>1222</v>
      </c>
      <c r="J112" s="6">
        <v>584</v>
      </c>
      <c r="K112" s="13">
        <f t="shared" si="10"/>
        <v>0.45911949685534592</v>
      </c>
      <c r="L112" s="6">
        <v>280</v>
      </c>
      <c r="M112" s="13">
        <f t="shared" si="13"/>
        <v>0.22012578616352202</v>
      </c>
      <c r="N112" s="6">
        <v>0</v>
      </c>
      <c r="O112" s="6">
        <v>276</v>
      </c>
      <c r="P112" s="6">
        <v>0</v>
      </c>
      <c r="Q112" s="6">
        <v>82</v>
      </c>
      <c r="R112" s="6">
        <v>50</v>
      </c>
      <c r="S112" s="6">
        <v>133</v>
      </c>
      <c r="T112" s="6">
        <v>1114</v>
      </c>
      <c r="U112" s="7" t="s">
        <v>1</v>
      </c>
    </row>
    <row r="113" spans="1:26" s="8" customFormat="1" ht="20.100000000000001" customHeight="1" x14ac:dyDescent="0.25">
      <c r="A113" s="7" t="s">
        <v>130</v>
      </c>
      <c r="B113" s="7" t="s">
        <v>26</v>
      </c>
      <c r="C113" s="7" t="s">
        <v>0</v>
      </c>
      <c r="D113" s="7" t="s">
        <v>24</v>
      </c>
      <c r="E113" s="7" t="s">
        <v>24</v>
      </c>
      <c r="F113" s="7" t="s">
        <v>15</v>
      </c>
      <c r="G113" s="6">
        <v>1436</v>
      </c>
      <c r="H113" s="6">
        <v>770</v>
      </c>
      <c r="I113" s="6">
        <v>1380</v>
      </c>
      <c r="J113" s="6">
        <v>560</v>
      </c>
      <c r="K113" s="13">
        <f t="shared" si="10"/>
        <v>0.38997214484679665</v>
      </c>
      <c r="L113" s="6">
        <v>392</v>
      </c>
      <c r="M113" s="13">
        <f t="shared" si="13"/>
        <v>0.27298050139275765</v>
      </c>
      <c r="N113" s="6">
        <v>5</v>
      </c>
      <c r="O113" s="6">
        <v>373</v>
      </c>
      <c r="P113" s="6">
        <v>0</v>
      </c>
      <c r="Q113" s="6">
        <v>50</v>
      </c>
      <c r="R113" s="6">
        <v>56</v>
      </c>
      <c r="S113" s="6">
        <v>102</v>
      </c>
      <c r="T113" s="6">
        <v>1360</v>
      </c>
      <c r="U113" s="7" t="s">
        <v>1</v>
      </c>
    </row>
    <row r="114" spans="1:26" s="8" customFormat="1" ht="20.100000000000001" customHeight="1" x14ac:dyDescent="0.25">
      <c r="A114" s="7" t="s">
        <v>118</v>
      </c>
      <c r="B114" s="7" t="s">
        <v>26</v>
      </c>
      <c r="C114" s="7" t="s">
        <v>0</v>
      </c>
      <c r="D114" s="7" t="s">
        <v>24</v>
      </c>
      <c r="E114" s="7" t="s">
        <v>24</v>
      </c>
      <c r="F114" s="7" t="s">
        <v>14</v>
      </c>
      <c r="G114" s="6">
        <v>1669</v>
      </c>
      <c r="H114" s="6">
        <v>701</v>
      </c>
      <c r="I114" s="6">
        <v>1538</v>
      </c>
      <c r="J114" s="6">
        <v>226</v>
      </c>
      <c r="K114" s="13">
        <f t="shared" si="10"/>
        <v>0.13541042540443379</v>
      </c>
      <c r="L114" s="6">
        <v>1197</v>
      </c>
      <c r="M114" s="13">
        <f t="shared" si="13"/>
        <v>0.71719592570401436</v>
      </c>
      <c r="N114" s="6">
        <v>16</v>
      </c>
      <c r="O114" s="6">
        <v>6</v>
      </c>
      <c r="P114" s="6">
        <v>1</v>
      </c>
      <c r="Q114" s="6">
        <v>92</v>
      </c>
      <c r="R114" s="6">
        <v>131</v>
      </c>
      <c r="S114" s="6">
        <v>213</v>
      </c>
      <c r="T114" s="6">
        <v>1118</v>
      </c>
      <c r="U114" s="7" t="s">
        <v>1</v>
      </c>
    </row>
    <row r="115" spans="1:26" s="8" customFormat="1" ht="20.100000000000001" customHeight="1" x14ac:dyDescent="0.25">
      <c r="A115" s="7" t="s">
        <v>105</v>
      </c>
      <c r="B115" s="7" t="s">
        <v>26</v>
      </c>
      <c r="C115" s="7" t="s">
        <v>2</v>
      </c>
      <c r="D115" s="7" t="s">
        <v>24</v>
      </c>
      <c r="E115" s="7" t="s">
        <v>24</v>
      </c>
      <c r="F115" s="7" t="s">
        <v>13</v>
      </c>
      <c r="G115" s="6">
        <v>795</v>
      </c>
      <c r="H115" s="6">
        <v>320</v>
      </c>
      <c r="I115" s="6">
        <v>719</v>
      </c>
      <c r="J115" s="6">
        <v>53</v>
      </c>
      <c r="K115" s="13">
        <f t="shared" si="10"/>
        <v>6.6666666666666666E-2</v>
      </c>
      <c r="L115" s="6">
        <v>628</v>
      </c>
      <c r="M115" s="13">
        <f t="shared" si="13"/>
        <v>0.78993710691823904</v>
      </c>
      <c r="N115" s="6">
        <v>5</v>
      </c>
      <c r="O115" s="6">
        <v>2</v>
      </c>
      <c r="P115" s="6">
        <v>1</v>
      </c>
      <c r="Q115" s="6">
        <v>30</v>
      </c>
      <c r="R115" s="6">
        <v>76</v>
      </c>
      <c r="S115" s="6">
        <v>77</v>
      </c>
      <c r="T115" s="6">
        <v>473</v>
      </c>
      <c r="U115" s="7" t="s">
        <v>1</v>
      </c>
    </row>
    <row r="116" spans="1:26" s="8" customFormat="1" ht="20.100000000000001" customHeight="1" x14ac:dyDescent="0.25">
      <c r="A116" s="7" t="s">
        <v>104</v>
      </c>
      <c r="B116" s="7" t="s">
        <v>26</v>
      </c>
      <c r="C116" s="7" t="s">
        <v>0</v>
      </c>
      <c r="D116" s="7" t="s">
        <v>24</v>
      </c>
      <c r="E116" s="7" t="s">
        <v>24</v>
      </c>
      <c r="F116" s="7" t="s">
        <v>13</v>
      </c>
      <c r="G116" s="6">
        <v>1169</v>
      </c>
      <c r="H116" s="6">
        <v>485</v>
      </c>
      <c r="I116" s="6">
        <v>1051</v>
      </c>
      <c r="J116" s="6">
        <v>145</v>
      </c>
      <c r="K116" s="13">
        <f t="shared" si="10"/>
        <v>0.12403763900769889</v>
      </c>
      <c r="L116" s="6">
        <v>819</v>
      </c>
      <c r="M116" s="13">
        <f t="shared" si="13"/>
        <v>0.70059880239520955</v>
      </c>
      <c r="N116" s="6">
        <v>5</v>
      </c>
      <c r="O116" s="6">
        <v>2</v>
      </c>
      <c r="P116" s="6">
        <v>0</v>
      </c>
      <c r="Q116" s="6">
        <v>80</v>
      </c>
      <c r="R116" s="6">
        <v>118</v>
      </c>
      <c r="S116" s="6">
        <v>169</v>
      </c>
      <c r="T116" s="6">
        <v>791</v>
      </c>
      <c r="U116" s="7" t="s">
        <v>1</v>
      </c>
    </row>
    <row r="117" spans="1:26" s="8" customFormat="1" ht="20.100000000000001" customHeight="1" x14ac:dyDescent="0.25">
      <c r="A117" s="7" t="s">
        <v>85</v>
      </c>
      <c r="B117" s="7" t="s">
        <v>26</v>
      </c>
      <c r="C117" s="7" t="s">
        <v>5</v>
      </c>
      <c r="D117" s="7" t="s">
        <v>24</v>
      </c>
      <c r="E117" s="7" t="s">
        <v>24</v>
      </c>
      <c r="F117" s="7" t="s">
        <v>11</v>
      </c>
      <c r="G117" s="6">
        <v>45</v>
      </c>
      <c r="H117" s="6">
        <v>48</v>
      </c>
      <c r="I117" s="6">
        <v>35</v>
      </c>
      <c r="J117" s="6">
        <v>14</v>
      </c>
      <c r="K117" s="13">
        <f t="shared" si="10"/>
        <v>0.31111111111111112</v>
      </c>
      <c r="L117" s="6">
        <v>3</v>
      </c>
      <c r="M117" s="13">
        <f t="shared" si="13"/>
        <v>6.6666666666666666E-2</v>
      </c>
      <c r="N117" s="6">
        <v>1</v>
      </c>
      <c r="O117" s="6">
        <v>12</v>
      </c>
      <c r="P117" s="6">
        <v>0</v>
      </c>
      <c r="Q117" s="6">
        <v>5</v>
      </c>
      <c r="R117" s="6">
        <v>10</v>
      </c>
      <c r="S117" s="6">
        <v>9</v>
      </c>
      <c r="T117" s="6">
        <v>38</v>
      </c>
      <c r="U117" s="7" t="s">
        <v>1</v>
      </c>
    </row>
    <row r="118" spans="1:26" s="8" customFormat="1" ht="20.100000000000001" customHeight="1" x14ac:dyDescent="0.25">
      <c r="A118" s="7" t="s">
        <v>84</v>
      </c>
      <c r="B118" s="7" t="s">
        <v>26</v>
      </c>
      <c r="C118" s="7" t="s">
        <v>7</v>
      </c>
      <c r="D118" s="7" t="s">
        <v>24</v>
      </c>
      <c r="E118" s="7" t="s">
        <v>24</v>
      </c>
      <c r="F118" s="7" t="s">
        <v>11</v>
      </c>
      <c r="G118" s="6">
        <v>1255</v>
      </c>
      <c r="H118" s="6">
        <v>646</v>
      </c>
      <c r="I118" s="6">
        <v>1123</v>
      </c>
      <c r="J118" s="6">
        <v>114</v>
      </c>
      <c r="K118" s="13">
        <f t="shared" si="10"/>
        <v>9.0836653386454178E-2</v>
      </c>
      <c r="L118" s="6">
        <v>858</v>
      </c>
      <c r="M118" s="13">
        <f t="shared" si="13"/>
        <v>0.68366533864541834</v>
      </c>
      <c r="N118" s="6">
        <v>9</v>
      </c>
      <c r="O118" s="6">
        <v>2</v>
      </c>
      <c r="P118" s="6">
        <v>0</v>
      </c>
      <c r="Q118" s="6">
        <v>140</v>
      </c>
      <c r="R118" s="6">
        <v>132</v>
      </c>
      <c r="S118" s="6">
        <v>325</v>
      </c>
      <c r="T118" s="6">
        <v>749</v>
      </c>
      <c r="U118" s="7" t="s">
        <v>1</v>
      </c>
    </row>
    <row r="119" spans="1:26" s="8" customFormat="1" ht="20.100000000000001" customHeight="1" x14ac:dyDescent="0.25">
      <c r="A119" s="7" t="s">
        <v>194</v>
      </c>
      <c r="B119" s="7" t="s">
        <v>26</v>
      </c>
      <c r="C119" s="7" t="s">
        <v>7</v>
      </c>
      <c r="D119" s="7" t="s">
        <v>24</v>
      </c>
      <c r="E119" s="7" t="s">
        <v>24</v>
      </c>
      <c r="F119" s="7"/>
      <c r="G119" s="6"/>
      <c r="H119" s="6" t="s">
        <v>195</v>
      </c>
      <c r="I119" s="6"/>
      <c r="J119" s="6"/>
      <c r="K119" s="13" t="e">
        <f t="shared" si="10"/>
        <v>#DIV/0!</v>
      </c>
      <c r="L119" s="6"/>
      <c r="M119" s="13"/>
      <c r="N119" s="6"/>
      <c r="O119" s="6"/>
      <c r="P119" s="6"/>
      <c r="Q119" s="6"/>
      <c r="R119" s="6"/>
      <c r="S119" s="6"/>
      <c r="T119" s="6"/>
      <c r="U119" s="7"/>
    </row>
    <row r="120" spans="1:26" s="10" customFormat="1" ht="20.100000000000001" customHeight="1" x14ac:dyDescent="0.25">
      <c r="A120" s="7" t="s">
        <v>82</v>
      </c>
      <c r="B120" s="7" t="s">
        <v>26</v>
      </c>
      <c r="C120" s="7" t="s">
        <v>4</v>
      </c>
      <c r="D120" s="7" t="s">
        <v>24</v>
      </c>
      <c r="E120" s="7" t="s">
        <v>24</v>
      </c>
      <c r="F120" s="7" t="s">
        <v>11</v>
      </c>
      <c r="G120" s="6">
        <v>657</v>
      </c>
      <c r="H120" s="6">
        <v>492</v>
      </c>
      <c r="I120" s="6">
        <v>606</v>
      </c>
      <c r="J120" s="6">
        <v>467</v>
      </c>
      <c r="K120" s="13">
        <f t="shared" si="10"/>
        <v>0.71080669710806699</v>
      </c>
      <c r="L120" s="6">
        <v>37</v>
      </c>
      <c r="M120" s="13">
        <f t="shared" si="13"/>
        <v>5.6316590563165903E-2</v>
      </c>
      <c r="N120" s="6">
        <v>3</v>
      </c>
      <c r="O120" s="6">
        <v>86</v>
      </c>
      <c r="P120" s="6">
        <v>0</v>
      </c>
      <c r="Q120" s="6">
        <v>13</v>
      </c>
      <c r="R120" s="6">
        <v>51</v>
      </c>
      <c r="S120" s="6">
        <v>46</v>
      </c>
      <c r="T120" s="6">
        <v>624</v>
      </c>
      <c r="U120" s="7" t="s">
        <v>1</v>
      </c>
      <c r="V120" s="8"/>
      <c r="W120" s="8"/>
      <c r="X120" s="8"/>
      <c r="Y120" s="8"/>
      <c r="Z120" s="8"/>
    </row>
    <row r="121" spans="1:26" s="8" customFormat="1" ht="20.100000000000001" customHeight="1" x14ac:dyDescent="0.25">
      <c r="A121" s="7" t="s">
        <v>80</v>
      </c>
      <c r="B121" s="7" t="s">
        <v>26</v>
      </c>
      <c r="C121" s="7" t="s">
        <v>0</v>
      </c>
      <c r="D121" s="7" t="s">
        <v>24</v>
      </c>
      <c r="E121" s="7" t="s">
        <v>24</v>
      </c>
      <c r="F121" s="7" t="s">
        <v>11</v>
      </c>
      <c r="G121" s="6">
        <v>1351</v>
      </c>
      <c r="H121" s="6">
        <v>1184</v>
      </c>
      <c r="I121" s="6">
        <v>1252</v>
      </c>
      <c r="J121" s="6">
        <v>788</v>
      </c>
      <c r="K121" s="13">
        <f t="shared" si="10"/>
        <v>0.58327165062916353</v>
      </c>
      <c r="L121" s="6">
        <v>304</v>
      </c>
      <c r="M121" s="13">
        <f t="shared" si="13"/>
        <v>0.22501850481125094</v>
      </c>
      <c r="N121" s="6">
        <v>4</v>
      </c>
      <c r="O121" s="6">
        <v>99</v>
      </c>
      <c r="P121" s="6">
        <v>0</v>
      </c>
      <c r="Q121" s="6">
        <v>57</v>
      </c>
      <c r="R121" s="6">
        <v>99</v>
      </c>
      <c r="S121" s="6">
        <v>125</v>
      </c>
      <c r="T121" s="6">
        <v>1264</v>
      </c>
      <c r="U121" s="7" t="s">
        <v>1</v>
      </c>
    </row>
    <row r="122" spans="1:26" s="21" customFormat="1" ht="20.100000000000001" customHeight="1" x14ac:dyDescent="0.25">
      <c r="A122" s="18" t="s">
        <v>187</v>
      </c>
      <c r="B122" s="18"/>
      <c r="C122" s="18"/>
      <c r="D122" s="18">
        <v>4</v>
      </c>
      <c r="E122" s="18">
        <v>4</v>
      </c>
      <c r="F122" s="18"/>
      <c r="G122" s="19">
        <f>SUM(G95:G121)</f>
        <v>29640</v>
      </c>
      <c r="H122" s="19">
        <f>SUM(H95:H121)</f>
        <v>12966</v>
      </c>
      <c r="I122" s="19">
        <f>SUM(I95:I121)</f>
        <v>27426</v>
      </c>
      <c r="J122" s="19">
        <f>SUM(J95:J121)</f>
        <v>12087</v>
      </c>
      <c r="K122" s="20">
        <f t="shared" si="10"/>
        <v>0.4077935222672065</v>
      </c>
      <c r="L122" s="19">
        <f>SUM(L95:L121)</f>
        <v>11527</v>
      </c>
      <c r="M122" s="20">
        <f t="shared" si="13"/>
        <v>0.38890013495276654</v>
      </c>
      <c r="N122" s="19">
        <f t="shared" ref="N122:T122" si="14">SUM(N95:N121)</f>
        <v>108</v>
      </c>
      <c r="O122" s="19">
        <f t="shared" si="14"/>
        <v>2301</v>
      </c>
      <c r="P122" s="19">
        <f t="shared" si="14"/>
        <v>27</v>
      </c>
      <c r="Q122" s="19">
        <f t="shared" si="14"/>
        <v>1375</v>
      </c>
      <c r="R122" s="19">
        <f t="shared" si="14"/>
        <v>2214</v>
      </c>
      <c r="S122" s="19">
        <f t="shared" si="14"/>
        <v>3001</v>
      </c>
      <c r="T122" s="19">
        <f t="shared" si="14"/>
        <v>24072</v>
      </c>
      <c r="U122" s="18"/>
    </row>
    <row r="123" spans="1:26" s="8" customFormat="1" ht="20.100000000000001" customHeight="1" x14ac:dyDescent="0.25">
      <c r="A123" s="7" t="s">
        <v>156</v>
      </c>
      <c r="B123" s="7" t="s">
        <v>26</v>
      </c>
      <c r="C123" s="7" t="s">
        <v>17</v>
      </c>
      <c r="D123" s="7" t="s">
        <v>20</v>
      </c>
      <c r="E123" s="7" t="s">
        <v>20</v>
      </c>
      <c r="F123" s="7" t="s">
        <v>17</v>
      </c>
      <c r="G123" s="6">
        <v>501</v>
      </c>
      <c r="H123" s="6">
        <v>261</v>
      </c>
      <c r="I123" s="6">
        <v>467</v>
      </c>
      <c r="J123" s="6">
        <v>288</v>
      </c>
      <c r="K123" s="13">
        <f t="shared" si="10"/>
        <v>0.57485029940119758</v>
      </c>
      <c r="L123" s="6">
        <v>153</v>
      </c>
      <c r="M123" s="13">
        <f t="shared" si="13"/>
        <v>0.30538922155688625</v>
      </c>
      <c r="N123" s="6">
        <v>1</v>
      </c>
      <c r="O123" s="6">
        <v>16</v>
      </c>
      <c r="P123" s="6">
        <v>0</v>
      </c>
      <c r="Q123" s="6">
        <v>8</v>
      </c>
      <c r="R123" s="6">
        <v>34</v>
      </c>
      <c r="S123" s="6">
        <v>16</v>
      </c>
      <c r="T123" s="6">
        <v>400</v>
      </c>
      <c r="U123" s="7" t="s">
        <v>1</v>
      </c>
    </row>
    <row r="124" spans="1:26" s="8" customFormat="1" ht="20.100000000000001" customHeight="1" x14ac:dyDescent="0.25">
      <c r="A124" s="7" t="s">
        <v>155</v>
      </c>
      <c r="B124" s="7" t="s">
        <v>26</v>
      </c>
      <c r="C124" s="7" t="s">
        <v>16</v>
      </c>
      <c r="D124" s="7" t="s">
        <v>20</v>
      </c>
      <c r="E124" s="7" t="s">
        <v>20</v>
      </c>
      <c r="F124" s="7" t="s">
        <v>17</v>
      </c>
      <c r="G124" s="6">
        <v>1050</v>
      </c>
      <c r="H124" s="6">
        <v>272</v>
      </c>
      <c r="I124" s="6">
        <v>957</v>
      </c>
      <c r="J124" s="6">
        <v>713</v>
      </c>
      <c r="K124" s="13">
        <f t="shared" si="10"/>
        <v>0.67904761904761901</v>
      </c>
      <c r="L124" s="6">
        <v>191</v>
      </c>
      <c r="M124" s="13">
        <f t="shared" si="13"/>
        <v>0.1819047619047619</v>
      </c>
      <c r="N124" s="6">
        <v>3</v>
      </c>
      <c r="O124" s="6">
        <v>30</v>
      </c>
      <c r="P124" s="6">
        <v>1</v>
      </c>
      <c r="Q124" s="6">
        <v>19</v>
      </c>
      <c r="R124" s="6">
        <v>93</v>
      </c>
      <c r="S124" s="6">
        <v>74</v>
      </c>
      <c r="T124" s="6">
        <v>968</v>
      </c>
      <c r="U124" s="7" t="s">
        <v>1</v>
      </c>
    </row>
    <row r="125" spans="1:26" s="8" customFormat="1" ht="20.100000000000001" customHeight="1" x14ac:dyDescent="0.25">
      <c r="A125" s="7" t="s">
        <v>154</v>
      </c>
      <c r="B125" s="7" t="s">
        <v>26</v>
      </c>
      <c r="C125" s="7" t="s">
        <v>15</v>
      </c>
      <c r="D125" s="7" t="s">
        <v>20</v>
      </c>
      <c r="E125" s="7" t="s">
        <v>20</v>
      </c>
      <c r="F125" s="7" t="s">
        <v>17</v>
      </c>
      <c r="G125" s="6">
        <v>787</v>
      </c>
      <c r="H125" s="6">
        <v>385</v>
      </c>
      <c r="I125" s="6">
        <v>736</v>
      </c>
      <c r="J125" s="6">
        <v>561</v>
      </c>
      <c r="K125" s="13">
        <f t="shared" si="10"/>
        <v>0.71283354510800512</v>
      </c>
      <c r="L125" s="6">
        <v>140</v>
      </c>
      <c r="M125" s="13">
        <f t="shared" si="13"/>
        <v>0.17789072426937738</v>
      </c>
      <c r="N125" s="6">
        <v>0</v>
      </c>
      <c r="O125" s="6">
        <v>22</v>
      </c>
      <c r="P125" s="6">
        <v>0</v>
      </c>
      <c r="Q125" s="6">
        <v>13</v>
      </c>
      <c r="R125" s="6">
        <v>51</v>
      </c>
      <c r="S125" s="6">
        <v>33</v>
      </c>
      <c r="T125" s="6">
        <v>698</v>
      </c>
      <c r="U125" s="7" t="s">
        <v>1</v>
      </c>
    </row>
    <row r="126" spans="1:26" s="8" customFormat="1" ht="20.100000000000001" customHeight="1" x14ac:dyDescent="0.25">
      <c r="A126" s="7" t="s">
        <v>153</v>
      </c>
      <c r="B126" s="7" t="s">
        <v>26</v>
      </c>
      <c r="C126" s="7" t="s">
        <v>14</v>
      </c>
      <c r="D126" s="7" t="s">
        <v>20</v>
      </c>
      <c r="E126" s="7" t="s">
        <v>20</v>
      </c>
      <c r="F126" s="7" t="s">
        <v>17</v>
      </c>
      <c r="G126" s="6">
        <v>819</v>
      </c>
      <c r="H126" s="6">
        <v>355</v>
      </c>
      <c r="I126" s="6">
        <v>722</v>
      </c>
      <c r="J126" s="6">
        <v>237</v>
      </c>
      <c r="K126" s="13">
        <f t="shared" si="10"/>
        <v>0.2893772893772894</v>
      </c>
      <c r="L126" s="6">
        <v>438</v>
      </c>
      <c r="M126" s="13">
        <f t="shared" si="13"/>
        <v>0.53479853479853479</v>
      </c>
      <c r="N126" s="6">
        <v>2</v>
      </c>
      <c r="O126" s="6">
        <v>18</v>
      </c>
      <c r="P126" s="6">
        <v>0</v>
      </c>
      <c r="Q126" s="6">
        <v>27</v>
      </c>
      <c r="R126" s="6">
        <v>97</v>
      </c>
      <c r="S126" s="6">
        <v>74</v>
      </c>
      <c r="T126" s="6">
        <v>657</v>
      </c>
      <c r="U126" s="7" t="s">
        <v>1</v>
      </c>
    </row>
    <row r="127" spans="1:26" s="8" customFormat="1" ht="20.100000000000001" customHeight="1" x14ac:dyDescent="0.25">
      <c r="A127" s="7" t="s">
        <v>152</v>
      </c>
      <c r="B127" s="7" t="s">
        <v>26</v>
      </c>
      <c r="C127" s="7" t="s">
        <v>3</v>
      </c>
      <c r="D127" s="7" t="s">
        <v>20</v>
      </c>
      <c r="E127" s="7" t="s">
        <v>20</v>
      </c>
      <c r="F127" s="7" t="s">
        <v>17</v>
      </c>
      <c r="G127" s="6">
        <v>810</v>
      </c>
      <c r="H127" s="6">
        <v>344</v>
      </c>
      <c r="I127" s="6">
        <v>755</v>
      </c>
      <c r="J127" s="6">
        <v>604</v>
      </c>
      <c r="K127" s="13">
        <f t="shared" si="10"/>
        <v>0.74567901234567902</v>
      </c>
      <c r="L127" s="6">
        <v>111</v>
      </c>
      <c r="M127" s="13">
        <f t="shared" si="13"/>
        <v>0.13703703703703704</v>
      </c>
      <c r="N127" s="6">
        <v>2</v>
      </c>
      <c r="O127" s="6">
        <v>21</v>
      </c>
      <c r="P127" s="6">
        <v>0</v>
      </c>
      <c r="Q127" s="6">
        <v>17</v>
      </c>
      <c r="R127" s="6">
        <v>55</v>
      </c>
      <c r="S127" s="6">
        <v>45</v>
      </c>
      <c r="T127" s="6">
        <v>721</v>
      </c>
      <c r="U127" s="7" t="s">
        <v>1</v>
      </c>
    </row>
    <row r="128" spans="1:26" s="8" customFormat="1" ht="20.100000000000001" customHeight="1" x14ac:dyDescent="0.25">
      <c r="A128" s="7" t="s">
        <v>151</v>
      </c>
      <c r="B128" s="7" t="s">
        <v>26</v>
      </c>
      <c r="C128" s="7" t="s">
        <v>13</v>
      </c>
      <c r="D128" s="7" t="s">
        <v>20</v>
      </c>
      <c r="E128" s="7" t="s">
        <v>20</v>
      </c>
      <c r="F128" s="7" t="s">
        <v>17</v>
      </c>
      <c r="G128" s="6">
        <v>838</v>
      </c>
      <c r="H128" s="6">
        <v>376</v>
      </c>
      <c r="I128" s="6">
        <v>768</v>
      </c>
      <c r="J128" s="6">
        <v>607</v>
      </c>
      <c r="K128" s="13">
        <f t="shared" si="10"/>
        <v>0.72434367541766109</v>
      </c>
      <c r="L128" s="6">
        <v>99</v>
      </c>
      <c r="M128" s="13">
        <f t="shared" si="13"/>
        <v>0.11813842482100238</v>
      </c>
      <c r="N128" s="6">
        <v>8</v>
      </c>
      <c r="O128" s="6">
        <v>33</v>
      </c>
      <c r="P128" s="6">
        <v>0</v>
      </c>
      <c r="Q128" s="6">
        <v>21</v>
      </c>
      <c r="R128" s="6">
        <v>70</v>
      </c>
      <c r="S128" s="6">
        <v>73</v>
      </c>
      <c r="T128" s="6">
        <v>707</v>
      </c>
      <c r="U128" s="7" t="s">
        <v>1</v>
      </c>
    </row>
    <row r="129" spans="1:21" s="8" customFormat="1" ht="20.100000000000001" customHeight="1" x14ac:dyDescent="0.25">
      <c r="A129" s="7" t="s">
        <v>150</v>
      </c>
      <c r="B129" s="7" t="s">
        <v>26</v>
      </c>
      <c r="C129" s="7" t="s">
        <v>8</v>
      </c>
      <c r="D129" s="7" t="s">
        <v>20</v>
      </c>
      <c r="E129" s="7" t="s">
        <v>20</v>
      </c>
      <c r="F129" s="7" t="s">
        <v>17</v>
      </c>
      <c r="G129" s="6">
        <v>1050</v>
      </c>
      <c r="H129" s="6">
        <v>492</v>
      </c>
      <c r="I129" s="6">
        <v>927</v>
      </c>
      <c r="J129" s="6">
        <v>160</v>
      </c>
      <c r="K129" s="13">
        <f t="shared" si="10"/>
        <v>0.15238095238095239</v>
      </c>
      <c r="L129" s="6">
        <v>570</v>
      </c>
      <c r="M129" s="13">
        <f t="shared" ref="M129:M151" si="15">L129/G129</f>
        <v>0.54285714285714282</v>
      </c>
      <c r="N129" s="6">
        <v>2</v>
      </c>
      <c r="O129" s="6">
        <v>17</v>
      </c>
      <c r="P129" s="6">
        <v>1</v>
      </c>
      <c r="Q129" s="6">
        <v>177</v>
      </c>
      <c r="R129" s="6">
        <v>123</v>
      </c>
      <c r="S129" s="6">
        <v>293</v>
      </c>
      <c r="T129" s="6">
        <v>730</v>
      </c>
      <c r="U129" s="7" t="s">
        <v>1</v>
      </c>
    </row>
    <row r="130" spans="1:21" s="8" customFormat="1" ht="20.100000000000001" customHeight="1" x14ac:dyDescent="0.25">
      <c r="A130" s="7" t="s">
        <v>149</v>
      </c>
      <c r="B130" s="7" t="s">
        <v>26</v>
      </c>
      <c r="C130" s="7" t="s">
        <v>12</v>
      </c>
      <c r="D130" s="7" t="s">
        <v>20</v>
      </c>
      <c r="E130" s="7" t="s">
        <v>20</v>
      </c>
      <c r="F130" s="7" t="s">
        <v>17</v>
      </c>
      <c r="G130" s="6">
        <v>1302</v>
      </c>
      <c r="H130" s="6">
        <v>619</v>
      </c>
      <c r="I130" s="6">
        <v>1158</v>
      </c>
      <c r="J130" s="6">
        <v>314</v>
      </c>
      <c r="K130" s="13">
        <f t="shared" si="10"/>
        <v>0.2411674347158218</v>
      </c>
      <c r="L130" s="6">
        <v>688</v>
      </c>
      <c r="M130" s="13">
        <f t="shared" si="15"/>
        <v>0.52841781874039939</v>
      </c>
      <c r="N130" s="6">
        <v>9</v>
      </c>
      <c r="O130" s="6">
        <v>46</v>
      </c>
      <c r="P130" s="6">
        <v>0</v>
      </c>
      <c r="Q130" s="6">
        <v>101</v>
      </c>
      <c r="R130" s="6">
        <v>144</v>
      </c>
      <c r="S130" s="6">
        <v>206</v>
      </c>
      <c r="T130" s="6">
        <v>1027</v>
      </c>
      <c r="U130" s="7" t="s">
        <v>1</v>
      </c>
    </row>
    <row r="131" spans="1:21" s="8" customFormat="1" ht="20.100000000000001" customHeight="1" x14ac:dyDescent="0.25">
      <c r="A131" s="7" t="s">
        <v>148</v>
      </c>
      <c r="B131" s="7" t="s">
        <v>26</v>
      </c>
      <c r="C131" s="7" t="s">
        <v>11</v>
      </c>
      <c r="D131" s="7" t="s">
        <v>20</v>
      </c>
      <c r="E131" s="7" t="s">
        <v>20</v>
      </c>
      <c r="F131" s="7" t="s">
        <v>17</v>
      </c>
      <c r="G131" s="6">
        <v>706</v>
      </c>
      <c r="H131" s="6">
        <v>327</v>
      </c>
      <c r="I131" s="6">
        <v>668</v>
      </c>
      <c r="J131" s="6">
        <v>578</v>
      </c>
      <c r="K131" s="13">
        <f t="shared" ref="K131:K151" si="16">J131/G131</f>
        <v>0.81869688385269124</v>
      </c>
      <c r="L131" s="6">
        <v>59</v>
      </c>
      <c r="M131" s="13">
        <f t="shared" si="15"/>
        <v>8.3569405099150146E-2</v>
      </c>
      <c r="N131" s="6">
        <v>0</v>
      </c>
      <c r="O131" s="6">
        <v>22</v>
      </c>
      <c r="P131" s="6">
        <v>0</v>
      </c>
      <c r="Q131" s="6">
        <v>9</v>
      </c>
      <c r="R131" s="6">
        <v>38</v>
      </c>
      <c r="S131" s="6">
        <v>29</v>
      </c>
      <c r="T131" s="6">
        <v>585</v>
      </c>
      <c r="U131" s="7" t="s">
        <v>1</v>
      </c>
    </row>
    <row r="132" spans="1:21" s="8" customFormat="1" ht="20.100000000000001" customHeight="1" x14ac:dyDescent="0.25">
      <c r="A132" s="7" t="s">
        <v>147</v>
      </c>
      <c r="B132" s="7" t="s">
        <v>26</v>
      </c>
      <c r="C132" s="7" t="s">
        <v>10</v>
      </c>
      <c r="D132" s="7" t="s">
        <v>20</v>
      </c>
      <c r="E132" s="7" t="s">
        <v>20</v>
      </c>
      <c r="F132" s="7" t="s">
        <v>17</v>
      </c>
      <c r="G132" s="6">
        <v>883</v>
      </c>
      <c r="H132" s="6">
        <v>399</v>
      </c>
      <c r="I132" s="6">
        <v>802</v>
      </c>
      <c r="J132" s="6">
        <v>338</v>
      </c>
      <c r="K132" s="13">
        <f t="shared" si="16"/>
        <v>0.38278595696489243</v>
      </c>
      <c r="L132" s="6">
        <v>409</v>
      </c>
      <c r="M132" s="13">
        <f t="shared" si="15"/>
        <v>0.46319365798414497</v>
      </c>
      <c r="N132" s="6">
        <v>6</v>
      </c>
      <c r="O132" s="6">
        <v>24</v>
      </c>
      <c r="P132" s="6">
        <v>0</v>
      </c>
      <c r="Q132" s="6">
        <v>26</v>
      </c>
      <c r="R132" s="6">
        <v>81</v>
      </c>
      <c r="S132" s="6">
        <v>79</v>
      </c>
      <c r="T132" s="6">
        <v>658</v>
      </c>
      <c r="U132" s="7" t="s">
        <v>1</v>
      </c>
    </row>
    <row r="133" spans="1:21" s="8" customFormat="1" ht="20.100000000000001" customHeight="1" x14ac:dyDescent="0.25">
      <c r="A133" s="7" t="s">
        <v>146</v>
      </c>
      <c r="B133" s="7" t="s">
        <v>26</v>
      </c>
      <c r="C133" s="7" t="s">
        <v>9</v>
      </c>
      <c r="D133" s="7" t="s">
        <v>20</v>
      </c>
      <c r="E133" s="7" t="s">
        <v>20</v>
      </c>
      <c r="F133" s="7" t="s">
        <v>17</v>
      </c>
      <c r="G133" s="6">
        <v>1065</v>
      </c>
      <c r="H133" s="6">
        <v>478</v>
      </c>
      <c r="I133" s="6">
        <v>978</v>
      </c>
      <c r="J133" s="6">
        <v>463</v>
      </c>
      <c r="K133" s="13">
        <f t="shared" si="16"/>
        <v>0.4347417840375587</v>
      </c>
      <c r="L133" s="6">
        <v>474</v>
      </c>
      <c r="M133" s="13">
        <f t="shared" si="15"/>
        <v>0.44507042253521129</v>
      </c>
      <c r="N133" s="6">
        <v>17</v>
      </c>
      <c r="O133" s="6">
        <v>10</v>
      </c>
      <c r="P133" s="6">
        <v>0</v>
      </c>
      <c r="Q133" s="6">
        <v>14</v>
      </c>
      <c r="R133" s="6">
        <v>87</v>
      </c>
      <c r="S133" s="6">
        <v>62</v>
      </c>
      <c r="T133" s="6">
        <v>822</v>
      </c>
      <c r="U133" s="7" t="s">
        <v>1</v>
      </c>
    </row>
    <row r="134" spans="1:21" s="8" customFormat="1" ht="20.100000000000001" customHeight="1" x14ac:dyDescent="0.25">
      <c r="A134" s="7" t="s">
        <v>145</v>
      </c>
      <c r="B134" s="7" t="s">
        <v>26</v>
      </c>
      <c r="C134" s="7" t="s">
        <v>5</v>
      </c>
      <c r="D134" s="7" t="s">
        <v>20</v>
      </c>
      <c r="E134" s="7" t="s">
        <v>20</v>
      </c>
      <c r="F134" s="7" t="s">
        <v>17</v>
      </c>
      <c r="G134" s="6">
        <v>1344</v>
      </c>
      <c r="H134" s="6">
        <v>664</v>
      </c>
      <c r="I134" s="6">
        <v>1219</v>
      </c>
      <c r="J134" s="6">
        <v>302</v>
      </c>
      <c r="K134" s="13">
        <f t="shared" si="16"/>
        <v>0.22470238095238096</v>
      </c>
      <c r="L134" s="6">
        <v>637</v>
      </c>
      <c r="M134" s="13">
        <f t="shared" si="15"/>
        <v>0.47395833333333331</v>
      </c>
      <c r="N134" s="6">
        <v>8</v>
      </c>
      <c r="O134" s="6">
        <v>97</v>
      </c>
      <c r="P134" s="6">
        <v>0</v>
      </c>
      <c r="Q134" s="6">
        <v>175</v>
      </c>
      <c r="R134" s="6">
        <v>125</v>
      </c>
      <c r="S134" s="6">
        <v>326</v>
      </c>
      <c r="T134" s="6">
        <v>973</v>
      </c>
      <c r="U134" s="7" t="s">
        <v>1</v>
      </c>
    </row>
    <row r="135" spans="1:21" s="8" customFormat="1" ht="20.100000000000001" customHeight="1" x14ac:dyDescent="0.25">
      <c r="A135" s="7" t="s">
        <v>144</v>
      </c>
      <c r="B135" s="7" t="s">
        <v>26</v>
      </c>
      <c r="C135" s="7" t="s">
        <v>7</v>
      </c>
      <c r="D135" s="7" t="s">
        <v>20</v>
      </c>
      <c r="E135" s="7" t="s">
        <v>20</v>
      </c>
      <c r="F135" s="7" t="s">
        <v>17</v>
      </c>
      <c r="G135" s="6">
        <v>1144</v>
      </c>
      <c r="H135" s="6">
        <v>537</v>
      </c>
      <c r="I135" s="6">
        <v>1071</v>
      </c>
      <c r="J135" s="6">
        <v>436</v>
      </c>
      <c r="K135" s="13">
        <f t="shared" si="16"/>
        <v>0.38111888111888109</v>
      </c>
      <c r="L135" s="6">
        <v>392</v>
      </c>
      <c r="M135" s="13">
        <f t="shared" si="15"/>
        <v>0.34265734265734266</v>
      </c>
      <c r="N135" s="6">
        <v>11</v>
      </c>
      <c r="O135" s="6">
        <v>211</v>
      </c>
      <c r="P135" s="6">
        <v>0</v>
      </c>
      <c r="Q135" s="6">
        <v>21</v>
      </c>
      <c r="R135" s="6">
        <v>73</v>
      </c>
      <c r="S135" s="6">
        <v>58</v>
      </c>
      <c r="T135" s="6">
        <v>913</v>
      </c>
      <c r="U135" s="7" t="s">
        <v>1</v>
      </c>
    </row>
    <row r="136" spans="1:21" s="8" customFormat="1" ht="20.100000000000001" customHeight="1" x14ac:dyDescent="0.25">
      <c r="A136" s="7" t="s">
        <v>143</v>
      </c>
      <c r="B136" s="7" t="s">
        <v>26</v>
      </c>
      <c r="C136" s="7" t="s">
        <v>6</v>
      </c>
      <c r="D136" s="7" t="s">
        <v>20</v>
      </c>
      <c r="E136" s="7" t="s">
        <v>20</v>
      </c>
      <c r="F136" s="7" t="s">
        <v>17</v>
      </c>
      <c r="G136" s="6">
        <v>921</v>
      </c>
      <c r="H136" s="6">
        <v>459</v>
      </c>
      <c r="I136" s="6">
        <v>863</v>
      </c>
      <c r="J136" s="6">
        <v>485</v>
      </c>
      <c r="K136" s="13">
        <f t="shared" si="16"/>
        <v>0.52660152008686212</v>
      </c>
      <c r="L136" s="6">
        <v>302</v>
      </c>
      <c r="M136" s="13">
        <f t="shared" si="15"/>
        <v>0.32790445168295329</v>
      </c>
      <c r="N136" s="6">
        <v>7</v>
      </c>
      <c r="O136" s="6">
        <v>39</v>
      </c>
      <c r="P136" s="6">
        <v>0</v>
      </c>
      <c r="Q136" s="6">
        <v>30</v>
      </c>
      <c r="R136" s="6">
        <v>58</v>
      </c>
      <c r="S136" s="6">
        <v>69</v>
      </c>
      <c r="T136" s="6">
        <v>740</v>
      </c>
      <c r="U136" s="7" t="s">
        <v>1</v>
      </c>
    </row>
    <row r="137" spans="1:21" s="8" customFormat="1" ht="20.100000000000001" customHeight="1" x14ac:dyDescent="0.25">
      <c r="A137" s="7" t="s">
        <v>135</v>
      </c>
      <c r="B137" s="7" t="s">
        <v>26</v>
      </c>
      <c r="C137" s="7" t="s">
        <v>0</v>
      </c>
      <c r="D137" s="7" t="s">
        <v>20</v>
      </c>
      <c r="E137" s="7" t="s">
        <v>20</v>
      </c>
      <c r="F137" s="7" t="s">
        <v>16</v>
      </c>
      <c r="G137" s="6">
        <v>5237</v>
      </c>
      <c r="H137" s="6">
        <v>1170</v>
      </c>
      <c r="I137" s="6">
        <v>5010</v>
      </c>
      <c r="J137" s="6">
        <v>3484</v>
      </c>
      <c r="K137" s="13">
        <f t="shared" si="16"/>
        <v>0.66526637387817456</v>
      </c>
      <c r="L137" s="6">
        <v>633</v>
      </c>
      <c r="M137" s="13">
        <f t="shared" si="15"/>
        <v>0.1208707275157533</v>
      </c>
      <c r="N137" s="6">
        <v>6</v>
      </c>
      <c r="O137" s="6">
        <v>591</v>
      </c>
      <c r="P137" s="6">
        <v>1</v>
      </c>
      <c r="Q137" s="6">
        <v>295</v>
      </c>
      <c r="R137" s="6">
        <v>227</v>
      </c>
      <c r="S137" s="6">
        <v>568</v>
      </c>
      <c r="T137" s="6">
        <v>4982</v>
      </c>
      <c r="U137" s="7" t="s">
        <v>1</v>
      </c>
    </row>
    <row r="138" spans="1:21" s="8" customFormat="1" ht="20.100000000000001" customHeight="1" x14ac:dyDescent="0.25">
      <c r="A138" s="7" t="s">
        <v>64</v>
      </c>
      <c r="B138" s="7" t="s">
        <v>26</v>
      </c>
      <c r="C138" s="7" t="s">
        <v>8</v>
      </c>
      <c r="D138" s="7" t="s">
        <v>20</v>
      </c>
      <c r="E138" s="7" t="s">
        <v>20</v>
      </c>
      <c r="F138" s="7" t="s">
        <v>7</v>
      </c>
      <c r="G138" s="6">
        <v>945</v>
      </c>
      <c r="H138" s="6">
        <v>495</v>
      </c>
      <c r="I138" s="6">
        <v>854</v>
      </c>
      <c r="J138" s="6">
        <v>701</v>
      </c>
      <c r="K138" s="13">
        <f t="shared" si="16"/>
        <v>0.74179894179894179</v>
      </c>
      <c r="L138" s="6">
        <v>107</v>
      </c>
      <c r="M138" s="13">
        <f t="shared" si="15"/>
        <v>0.11322751322751323</v>
      </c>
      <c r="N138" s="6">
        <v>9</v>
      </c>
      <c r="O138" s="6">
        <v>20</v>
      </c>
      <c r="P138" s="6">
        <v>0</v>
      </c>
      <c r="Q138" s="6">
        <v>17</v>
      </c>
      <c r="R138" s="6">
        <v>91</v>
      </c>
      <c r="S138" s="6">
        <v>53</v>
      </c>
      <c r="T138" s="6">
        <v>814</v>
      </c>
      <c r="U138" s="7" t="s">
        <v>1</v>
      </c>
    </row>
    <row r="139" spans="1:21" s="8" customFormat="1" ht="20.100000000000001" customHeight="1" x14ac:dyDescent="0.25">
      <c r="A139" s="7" t="s">
        <v>63</v>
      </c>
      <c r="B139" s="7" t="s">
        <v>26</v>
      </c>
      <c r="C139" s="7" t="s">
        <v>12</v>
      </c>
      <c r="D139" s="7" t="s">
        <v>20</v>
      </c>
      <c r="E139" s="7" t="s">
        <v>20</v>
      </c>
      <c r="F139" s="7" t="s">
        <v>7</v>
      </c>
      <c r="G139" s="6">
        <v>1113</v>
      </c>
      <c r="H139" s="6">
        <v>545</v>
      </c>
      <c r="I139" s="6">
        <v>1012</v>
      </c>
      <c r="J139" s="6">
        <v>759</v>
      </c>
      <c r="K139" s="13">
        <f t="shared" si="16"/>
        <v>0.68194070080862534</v>
      </c>
      <c r="L139" s="6">
        <v>192</v>
      </c>
      <c r="M139" s="13">
        <f t="shared" si="15"/>
        <v>0.1725067385444744</v>
      </c>
      <c r="N139" s="6">
        <v>8</v>
      </c>
      <c r="O139" s="6">
        <v>35</v>
      </c>
      <c r="P139" s="6">
        <v>0</v>
      </c>
      <c r="Q139" s="6">
        <v>18</v>
      </c>
      <c r="R139" s="6">
        <v>101</v>
      </c>
      <c r="S139" s="6">
        <v>69</v>
      </c>
      <c r="T139" s="6">
        <v>879</v>
      </c>
      <c r="U139" s="7" t="s">
        <v>1</v>
      </c>
    </row>
    <row r="140" spans="1:21" s="8" customFormat="1" ht="20.100000000000001" customHeight="1" x14ac:dyDescent="0.25">
      <c r="A140" s="7" t="s">
        <v>62</v>
      </c>
      <c r="B140" s="7" t="s">
        <v>26</v>
      </c>
      <c r="C140" s="7" t="s">
        <v>11</v>
      </c>
      <c r="D140" s="7" t="s">
        <v>20</v>
      </c>
      <c r="E140" s="7" t="s">
        <v>20</v>
      </c>
      <c r="F140" s="7" t="s">
        <v>7</v>
      </c>
      <c r="G140" s="6">
        <v>738</v>
      </c>
      <c r="H140" s="6">
        <v>352</v>
      </c>
      <c r="I140" s="6">
        <v>676</v>
      </c>
      <c r="J140" s="6">
        <v>568</v>
      </c>
      <c r="K140" s="13">
        <f t="shared" si="16"/>
        <v>0.76964769647696474</v>
      </c>
      <c r="L140" s="6">
        <v>42</v>
      </c>
      <c r="M140" s="13">
        <f t="shared" si="15"/>
        <v>5.6910569105691054E-2</v>
      </c>
      <c r="N140" s="6">
        <v>7</v>
      </c>
      <c r="O140" s="6">
        <v>27</v>
      </c>
      <c r="P140" s="6">
        <v>0</v>
      </c>
      <c r="Q140" s="6">
        <v>32</v>
      </c>
      <c r="R140" s="6">
        <v>62</v>
      </c>
      <c r="S140" s="6">
        <v>62</v>
      </c>
      <c r="T140" s="6">
        <v>623</v>
      </c>
      <c r="U140" s="7" t="s">
        <v>1</v>
      </c>
    </row>
    <row r="141" spans="1:21" s="8" customFormat="1" ht="20.100000000000001" customHeight="1" x14ac:dyDescent="0.25">
      <c r="A141" s="7" t="s">
        <v>61</v>
      </c>
      <c r="B141" s="7" t="s">
        <v>26</v>
      </c>
      <c r="C141" s="7" t="s">
        <v>10</v>
      </c>
      <c r="D141" s="7" t="s">
        <v>20</v>
      </c>
      <c r="E141" s="7" t="s">
        <v>20</v>
      </c>
      <c r="F141" s="7" t="s">
        <v>7</v>
      </c>
      <c r="G141" s="6">
        <v>19</v>
      </c>
      <c r="H141" s="6">
        <v>0</v>
      </c>
      <c r="I141" s="6">
        <v>18</v>
      </c>
      <c r="J141" s="6">
        <v>16</v>
      </c>
      <c r="K141" s="13">
        <f t="shared" si="16"/>
        <v>0.84210526315789469</v>
      </c>
      <c r="L141" s="6">
        <v>2</v>
      </c>
      <c r="M141" s="13">
        <f t="shared" si="15"/>
        <v>0.10526315789473684</v>
      </c>
      <c r="N141" s="6">
        <v>0</v>
      </c>
      <c r="O141" s="6">
        <v>0</v>
      </c>
      <c r="P141" s="6">
        <v>0</v>
      </c>
      <c r="Q141" s="6">
        <v>0</v>
      </c>
      <c r="R141" s="6">
        <v>1</v>
      </c>
      <c r="S141" s="6">
        <v>2</v>
      </c>
      <c r="T141" s="6">
        <v>19</v>
      </c>
      <c r="U141" s="7" t="s">
        <v>1</v>
      </c>
    </row>
    <row r="142" spans="1:21" s="8" customFormat="1" ht="20.100000000000001" customHeight="1" x14ac:dyDescent="0.25">
      <c r="A142" s="7" t="s">
        <v>60</v>
      </c>
      <c r="B142" s="7" t="s">
        <v>26</v>
      </c>
      <c r="C142" s="7" t="s">
        <v>9</v>
      </c>
      <c r="D142" s="7" t="s">
        <v>20</v>
      </c>
      <c r="E142" s="7" t="s">
        <v>20</v>
      </c>
      <c r="F142" s="7" t="s">
        <v>7</v>
      </c>
      <c r="G142" s="6">
        <v>957</v>
      </c>
      <c r="H142" s="6">
        <v>509</v>
      </c>
      <c r="I142" s="6">
        <v>887</v>
      </c>
      <c r="J142" s="6">
        <v>704</v>
      </c>
      <c r="K142" s="13">
        <f t="shared" si="16"/>
        <v>0.73563218390804597</v>
      </c>
      <c r="L142" s="6">
        <v>117</v>
      </c>
      <c r="M142" s="13">
        <f t="shared" si="15"/>
        <v>0.12225705329153605</v>
      </c>
      <c r="N142" s="6">
        <v>12</v>
      </c>
      <c r="O142" s="6">
        <v>18</v>
      </c>
      <c r="P142" s="6">
        <v>0</v>
      </c>
      <c r="Q142" s="6">
        <v>36</v>
      </c>
      <c r="R142" s="6">
        <v>70</v>
      </c>
      <c r="S142" s="6">
        <v>72</v>
      </c>
      <c r="T142" s="6">
        <v>789</v>
      </c>
      <c r="U142" s="7" t="s">
        <v>1</v>
      </c>
    </row>
    <row r="143" spans="1:21" s="8" customFormat="1" ht="20.100000000000001" customHeight="1" x14ac:dyDescent="0.25">
      <c r="A143" s="7" t="s">
        <v>59</v>
      </c>
      <c r="B143" s="7" t="s">
        <v>26</v>
      </c>
      <c r="C143" s="7" t="s">
        <v>5</v>
      </c>
      <c r="D143" s="7" t="s">
        <v>20</v>
      </c>
      <c r="E143" s="7" t="s">
        <v>20</v>
      </c>
      <c r="F143" s="7" t="s">
        <v>7</v>
      </c>
      <c r="G143" s="6">
        <v>1245</v>
      </c>
      <c r="H143" s="6">
        <v>699</v>
      </c>
      <c r="I143" s="6">
        <v>1092</v>
      </c>
      <c r="J143" s="6">
        <v>768</v>
      </c>
      <c r="K143" s="13">
        <f t="shared" si="16"/>
        <v>0.61686746987951813</v>
      </c>
      <c r="L143" s="6">
        <v>242</v>
      </c>
      <c r="M143" s="13">
        <f t="shared" si="15"/>
        <v>0.19437751004016066</v>
      </c>
      <c r="N143" s="6">
        <v>11</v>
      </c>
      <c r="O143" s="6">
        <v>39</v>
      </c>
      <c r="P143" s="6">
        <v>0</v>
      </c>
      <c r="Q143" s="6">
        <v>32</v>
      </c>
      <c r="R143" s="6">
        <v>153</v>
      </c>
      <c r="S143" s="6">
        <v>98</v>
      </c>
      <c r="T143" s="6">
        <v>1008</v>
      </c>
      <c r="U143" s="7" t="s">
        <v>1</v>
      </c>
    </row>
    <row r="144" spans="1:21" s="8" customFormat="1" ht="20.100000000000001" customHeight="1" x14ac:dyDescent="0.25">
      <c r="A144" s="7" t="s">
        <v>58</v>
      </c>
      <c r="B144" s="7" t="s">
        <v>26</v>
      </c>
      <c r="C144" s="7" t="s">
        <v>7</v>
      </c>
      <c r="D144" s="7" t="s">
        <v>20</v>
      </c>
      <c r="E144" s="7" t="s">
        <v>20</v>
      </c>
      <c r="F144" s="7" t="s">
        <v>7</v>
      </c>
      <c r="G144" s="6">
        <v>936</v>
      </c>
      <c r="H144" s="6">
        <v>413</v>
      </c>
      <c r="I144" s="6">
        <v>852</v>
      </c>
      <c r="J144" s="6">
        <v>654</v>
      </c>
      <c r="K144" s="13">
        <f t="shared" si="16"/>
        <v>0.69871794871794868</v>
      </c>
      <c r="L144" s="6">
        <v>136</v>
      </c>
      <c r="M144" s="13">
        <f t="shared" si="15"/>
        <v>0.14529914529914531</v>
      </c>
      <c r="N144" s="6">
        <v>11</v>
      </c>
      <c r="O144" s="6">
        <v>34</v>
      </c>
      <c r="P144" s="6">
        <v>0</v>
      </c>
      <c r="Q144" s="6">
        <v>16</v>
      </c>
      <c r="R144" s="6">
        <v>84</v>
      </c>
      <c r="S144" s="6">
        <v>70</v>
      </c>
      <c r="T144" s="6">
        <v>730</v>
      </c>
      <c r="U144" s="7" t="s">
        <v>1</v>
      </c>
    </row>
    <row r="145" spans="1:21" s="8" customFormat="1" ht="20.100000000000001" customHeight="1" x14ac:dyDescent="0.25">
      <c r="A145" s="7" t="s">
        <v>57</v>
      </c>
      <c r="B145" s="7" t="s">
        <v>26</v>
      </c>
      <c r="C145" s="7" t="s">
        <v>6</v>
      </c>
      <c r="D145" s="7" t="s">
        <v>20</v>
      </c>
      <c r="E145" s="7" t="s">
        <v>20</v>
      </c>
      <c r="F145" s="7" t="s">
        <v>7</v>
      </c>
      <c r="G145" s="6">
        <v>882</v>
      </c>
      <c r="H145" s="6">
        <v>455</v>
      </c>
      <c r="I145" s="6">
        <v>781</v>
      </c>
      <c r="J145" s="6">
        <v>641</v>
      </c>
      <c r="K145" s="13">
        <f t="shared" si="16"/>
        <v>0.72675736961451243</v>
      </c>
      <c r="L145" s="6">
        <v>89</v>
      </c>
      <c r="M145" s="13">
        <f t="shared" si="15"/>
        <v>0.10090702947845805</v>
      </c>
      <c r="N145" s="6">
        <v>1</v>
      </c>
      <c r="O145" s="6">
        <v>31</v>
      </c>
      <c r="P145" s="6">
        <v>0</v>
      </c>
      <c r="Q145" s="6">
        <v>19</v>
      </c>
      <c r="R145" s="6">
        <v>101</v>
      </c>
      <c r="S145" s="6">
        <v>63</v>
      </c>
      <c r="T145" s="6">
        <v>742</v>
      </c>
      <c r="U145" s="7" t="s">
        <v>1</v>
      </c>
    </row>
    <row r="146" spans="1:21" s="8" customFormat="1" ht="20.100000000000001" customHeight="1" x14ac:dyDescent="0.25">
      <c r="A146" s="7" t="s">
        <v>55</v>
      </c>
      <c r="B146" s="7" t="s">
        <v>26</v>
      </c>
      <c r="C146" s="7" t="s">
        <v>2</v>
      </c>
      <c r="D146" s="7" t="s">
        <v>20</v>
      </c>
      <c r="E146" s="7" t="s">
        <v>20</v>
      </c>
      <c r="F146" s="7" t="s">
        <v>7</v>
      </c>
      <c r="G146" s="6">
        <v>792</v>
      </c>
      <c r="H146" s="6">
        <v>450</v>
      </c>
      <c r="I146" s="6">
        <v>717</v>
      </c>
      <c r="J146" s="6">
        <v>487</v>
      </c>
      <c r="K146" s="13">
        <f t="shared" si="16"/>
        <v>0.61489898989898994</v>
      </c>
      <c r="L146" s="6">
        <v>184</v>
      </c>
      <c r="M146" s="13">
        <f t="shared" si="15"/>
        <v>0.23232323232323232</v>
      </c>
      <c r="N146" s="6">
        <v>5</v>
      </c>
      <c r="O146" s="6">
        <v>18</v>
      </c>
      <c r="P146" s="6">
        <v>0</v>
      </c>
      <c r="Q146" s="6">
        <v>23</v>
      </c>
      <c r="R146" s="6">
        <v>75</v>
      </c>
      <c r="S146" s="6">
        <v>56</v>
      </c>
      <c r="T146" s="6">
        <v>635</v>
      </c>
      <c r="U146" s="7" t="s">
        <v>1</v>
      </c>
    </row>
    <row r="147" spans="1:21" s="8" customFormat="1" ht="20.100000000000001" customHeight="1" x14ac:dyDescent="0.25">
      <c r="A147" s="7" t="s">
        <v>53</v>
      </c>
      <c r="B147" s="7" t="s">
        <v>26</v>
      </c>
      <c r="C147" s="7" t="s">
        <v>11</v>
      </c>
      <c r="D147" s="7" t="s">
        <v>20</v>
      </c>
      <c r="E147" s="7" t="s">
        <v>20</v>
      </c>
      <c r="F147" s="7" t="s">
        <v>6</v>
      </c>
      <c r="G147" s="6">
        <v>1684</v>
      </c>
      <c r="H147" s="6">
        <v>839</v>
      </c>
      <c r="I147" s="6">
        <v>1503</v>
      </c>
      <c r="J147" s="6">
        <v>909</v>
      </c>
      <c r="K147" s="13">
        <f t="shared" si="16"/>
        <v>0.5397862232779097</v>
      </c>
      <c r="L147" s="6">
        <v>397</v>
      </c>
      <c r="M147" s="13">
        <f t="shared" si="15"/>
        <v>0.23574821852731592</v>
      </c>
      <c r="N147" s="6">
        <v>19</v>
      </c>
      <c r="O147" s="6">
        <v>69</v>
      </c>
      <c r="P147" s="6">
        <v>0</v>
      </c>
      <c r="Q147" s="6">
        <v>109</v>
      </c>
      <c r="R147" s="6">
        <v>181</v>
      </c>
      <c r="S147" s="6">
        <v>205</v>
      </c>
      <c r="T147" s="6">
        <v>1275</v>
      </c>
      <c r="U147" s="7" t="s">
        <v>1</v>
      </c>
    </row>
    <row r="148" spans="1:21" s="8" customFormat="1" ht="20.100000000000001" customHeight="1" x14ac:dyDescent="0.25">
      <c r="A148" s="7" t="s">
        <v>52</v>
      </c>
      <c r="B148" s="7" t="s">
        <v>26</v>
      </c>
      <c r="C148" s="7" t="s">
        <v>10</v>
      </c>
      <c r="D148" s="7" t="s">
        <v>20</v>
      </c>
      <c r="E148" s="7" t="s">
        <v>20</v>
      </c>
      <c r="F148" s="7" t="s">
        <v>6</v>
      </c>
      <c r="G148" s="6">
        <v>1515</v>
      </c>
      <c r="H148" s="6">
        <v>952</v>
      </c>
      <c r="I148" s="6">
        <v>1379</v>
      </c>
      <c r="J148" s="6">
        <v>750</v>
      </c>
      <c r="K148" s="13">
        <f t="shared" si="16"/>
        <v>0.49504950495049505</v>
      </c>
      <c r="L148" s="6">
        <v>530</v>
      </c>
      <c r="M148" s="13">
        <f t="shared" si="15"/>
        <v>0.34983498349834985</v>
      </c>
      <c r="N148" s="6">
        <v>19</v>
      </c>
      <c r="O148" s="6">
        <v>38</v>
      </c>
      <c r="P148" s="6">
        <v>0</v>
      </c>
      <c r="Q148" s="6">
        <v>42</v>
      </c>
      <c r="R148" s="6">
        <v>136</v>
      </c>
      <c r="S148" s="6">
        <v>97</v>
      </c>
      <c r="T148" s="6">
        <v>1285</v>
      </c>
      <c r="U148" s="7" t="s">
        <v>1</v>
      </c>
    </row>
    <row r="149" spans="1:21" s="8" customFormat="1" ht="20.100000000000001" customHeight="1" x14ac:dyDescent="0.25">
      <c r="A149" s="7" t="s">
        <v>198</v>
      </c>
      <c r="B149" s="7" t="s">
        <v>26</v>
      </c>
      <c r="C149" s="7" t="s">
        <v>10</v>
      </c>
      <c r="D149" s="7" t="s">
        <v>20</v>
      </c>
      <c r="E149" s="7" t="s">
        <v>20</v>
      </c>
      <c r="F149" s="15"/>
      <c r="G149" s="16"/>
      <c r="H149" s="16" t="s">
        <v>199</v>
      </c>
      <c r="I149" s="16"/>
      <c r="J149" s="16"/>
      <c r="K149" s="13" t="e">
        <f t="shared" si="16"/>
        <v>#DIV/0!</v>
      </c>
      <c r="L149" s="6"/>
      <c r="M149" s="17"/>
      <c r="N149" s="16"/>
      <c r="O149" s="16"/>
      <c r="P149" s="16"/>
      <c r="Q149" s="16"/>
      <c r="R149" s="16"/>
      <c r="S149" s="16"/>
      <c r="T149" s="16"/>
      <c r="U149" s="15"/>
    </row>
    <row r="150" spans="1:21" s="8" customFormat="1" ht="20.100000000000001" customHeight="1" x14ac:dyDescent="0.25">
      <c r="A150" s="15" t="s">
        <v>191</v>
      </c>
      <c r="B150" s="7" t="s">
        <v>26</v>
      </c>
      <c r="C150" s="7" t="s">
        <v>2</v>
      </c>
      <c r="D150" s="7" t="s">
        <v>20</v>
      </c>
      <c r="E150" s="7">
        <v>5</v>
      </c>
      <c r="G150" s="16"/>
      <c r="H150" s="16" t="s">
        <v>192</v>
      </c>
      <c r="I150" s="16"/>
      <c r="J150" s="16"/>
      <c r="K150" s="13" t="e">
        <f t="shared" si="16"/>
        <v>#DIV/0!</v>
      </c>
      <c r="L150" s="13"/>
      <c r="M150" s="16"/>
      <c r="N150" s="16"/>
      <c r="O150" s="16"/>
      <c r="P150" s="16"/>
      <c r="Q150" s="16"/>
      <c r="R150" s="16"/>
      <c r="S150" s="16"/>
      <c r="T150" s="15"/>
    </row>
    <row r="151" spans="1:21" s="25" customFormat="1" x14ac:dyDescent="0.25">
      <c r="A151" s="22" t="s">
        <v>188</v>
      </c>
      <c r="B151" s="22"/>
      <c r="C151" s="22"/>
      <c r="D151" s="22">
        <v>5</v>
      </c>
      <c r="E151" s="23">
        <v>5</v>
      </c>
      <c r="F151" s="22"/>
      <c r="G151" s="24">
        <f>SUM(G123:G148)</f>
        <v>29283</v>
      </c>
      <c r="H151" s="24">
        <f>SUM(H123:H148)</f>
        <v>12847</v>
      </c>
      <c r="I151" s="24">
        <f>SUM(I123:I148)</f>
        <v>26872</v>
      </c>
      <c r="J151" s="24">
        <f>SUM(J123:J148)</f>
        <v>16527</v>
      </c>
      <c r="K151" s="20">
        <f t="shared" si="16"/>
        <v>0.56438889458047337</v>
      </c>
      <c r="L151" s="24">
        <f>SUM(L123:L148)</f>
        <v>7334</v>
      </c>
      <c r="M151" s="20">
        <f t="shared" si="15"/>
        <v>0.25045248096165013</v>
      </c>
      <c r="N151" s="24">
        <f t="shared" ref="N151:T151" si="17">SUM(N123:N148)</f>
        <v>184</v>
      </c>
      <c r="O151" s="24">
        <f t="shared" si="17"/>
        <v>1526</v>
      </c>
      <c r="P151" s="24">
        <f t="shared" si="17"/>
        <v>3</v>
      </c>
      <c r="Q151" s="24">
        <f t="shared" si="17"/>
        <v>1297</v>
      </c>
      <c r="R151" s="24">
        <f t="shared" si="17"/>
        <v>2411</v>
      </c>
      <c r="S151" s="24">
        <f t="shared" si="17"/>
        <v>2852</v>
      </c>
      <c r="T151" s="24">
        <f t="shared" si="17"/>
        <v>24380</v>
      </c>
      <c r="U151" s="22"/>
    </row>
  </sheetData>
  <sortState ref="A2:T150">
    <sortCondition ref="E2:E150"/>
    <sortCondition descending="1" ref="A2:A150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3"/>
  <sheetViews>
    <sheetView topLeftCell="E127" workbookViewId="0">
      <selection activeCell="L125" sqref="L125"/>
    </sheetView>
  </sheetViews>
  <sheetFormatPr defaultRowHeight="15" x14ac:dyDescent="0.25"/>
  <cols>
    <col min="1" max="1" width="20.7109375" style="5" customWidth="1"/>
    <col min="2" max="2" width="15.7109375" style="5" customWidth="1"/>
    <col min="3" max="3" width="10.7109375" style="5" customWidth="1"/>
    <col min="4" max="5" width="25.7109375" style="5" customWidth="1"/>
    <col min="6" max="6" width="15.7109375" style="5" customWidth="1"/>
    <col min="7" max="10" width="25.7109375" style="9" customWidth="1"/>
    <col min="11" max="11" width="25.7109375" style="14" customWidth="1"/>
    <col min="12" max="12" width="25.7109375" style="9" customWidth="1"/>
    <col min="13" max="13" width="25.7109375" style="14" customWidth="1"/>
    <col min="14" max="20" width="25.7109375" style="9" customWidth="1"/>
    <col min="21" max="21" width="12.7109375" style="5" customWidth="1"/>
    <col min="22" max="16384" width="9.140625" style="4"/>
  </cols>
  <sheetData>
    <row r="1" spans="1:21" s="2" customFormat="1" ht="50.1" customHeight="1" x14ac:dyDescent="0.25">
      <c r="A1" s="1" t="s">
        <v>168</v>
      </c>
      <c r="B1" s="1" t="s">
        <v>169</v>
      </c>
      <c r="C1" s="1" t="s">
        <v>170</v>
      </c>
      <c r="D1" s="1" t="s">
        <v>167</v>
      </c>
      <c r="E1" s="1" t="s">
        <v>190</v>
      </c>
      <c r="F1" s="1" t="s">
        <v>166</v>
      </c>
      <c r="G1" s="3" t="s">
        <v>171</v>
      </c>
      <c r="H1" s="3" t="s">
        <v>172</v>
      </c>
      <c r="I1" s="3" t="s">
        <v>174</v>
      </c>
      <c r="J1" s="3" t="s">
        <v>175</v>
      </c>
      <c r="K1" s="12" t="s">
        <v>200</v>
      </c>
      <c r="L1" s="3" t="s">
        <v>182</v>
      </c>
      <c r="M1" s="12" t="s">
        <v>189</v>
      </c>
      <c r="N1" s="3" t="s">
        <v>177</v>
      </c>
      <c r="O1" s="3" t="s">
        <v>176</v>
      </c>
      <c r="P1" s="3" t="s">
        <v>178</v>
      </c>
      <c r="Q1" s="3" t="s">
        <v>181</v>
      </c>
      <c r="R1" s="3" t="s">
        <v>179</v>
      </c>
      <c r="S1" s="3" t="s">
        <v>180</v>
      </c>
      <c r="T1" s="3" t="s">
        <v>183</v>
      </c>
      <c r="U1" s="1" t="s">
        <v>173</v>
      </c>
    </row>
    <row r="2" spans="1:21" s="11" customFormat="1" ht="20.100000000000001" customHeight="1" x14ac:dyDescent="0.25">
      <c r="A2" s="7" t="s">
        <v>72</v>
      </c>
      <c r="B2" s="7" t="s">
        <v>26</v>
      </c>
      <c r="C2" s="7" t="s">
        <v>10</v>
      </c>
      <c r="D2" s="7" t="s">
        <v>23</v>
      </c>
      <c r="E2" s="7">
        <v>1</v>
      </c>
      <c r="F2" s="7" t="s">
        <v>5</v>
      </c>
      <c r="G2" s="6">
        <v>32</v>
      </c>
      <c r="H2" s="6">
        <v>5</v>
      </c>
      <c r="I2" s="6">
        <v>27</v>
      </c>
      <c r="J2" s="6">
        <v>14</v>
      </c>
      <c r="K2" s="13">
        <f t="shared" ref="K2:K65" si="0">J2/G2</f>
        <v>0.4375</v>
      </c>
      <c r="L2" s="6">
        <v>4</v>
      </c>
      <c r="M2" s="13">
        <f t="shared" ref="M2:M35" si="1">L2/G2</f>
        <v>0.125</v>
      </c>
      <c r="N2" s="6">
        <v>0</v>
      </c>
      <c r="O2" s="6">
        <v>3</v>
      </c>
      <c r="P2" s="6">
        <v>0</v>
      </c>
      <c r="Q2" s="6">
        <v>6</v>
      </c>
      <c r="R2" s="6">
        <v>5</v>
      </c>
      <c r="S2" s="6">
        <v>12</v>
      </c>
      <c r="T2" s="6">
        <v>24</v>
      </c>
      <c r="U2" s="7" t="s">
        <v>1</v>
      </c>
    </row>
    <row r="3" spans="1:21" s="11" customFormat="1" ht="20.100000000000001" customHeight="1" x14ac:dyDescent="0.25">
      <c r="A3" s="7" t="s">
        <v>71</v>
      </c>
      <c r="B3" s="7" t="s">
        <v>26</v>
      </c>
      <c r="C3" s="7" t="s">
        <v>9</v>
      </c>
      <c r="D3" s="7" t="s">
        <v>23</v>
      </c>
      <c r="E3" s="7">
        <v>1</v>
      </c>
      <c r="F3" s="7" t="s">
        <v>5</v>
      </c>
      <c r="G3" s="6">
        <v>17</v>
      </c>
      <c r="H3" s="6">
        <v>3</v>
      </c>
      <c r="I3" s="6">
        <v>15</v>
      </c>
      <c r="J3" s="6">
        <v>6</v>
      </c>
      <c r="K3" s="13">
        <f t="shared" si="0"/>
        <v>0.35294117647058826</v>
      </c>
      <c r="L3" s="6">
        <v>2</v>
      </c>
      <c r="M3" s="13">
        <f t="shared" si="1"/>
        <v>0.11764705882352941</v>
      </c>
      <c r="N3" s="6">
        <v>0</v>
      </c>
      <c r="O3" s="6">
        <v>7</v>
      </c>
      <c r="P3" s="6">
        <v>0</v>
      </c>
      <c r="Q3" s="6">
        <v>0</v>
      </c>
      <c r="R3" s="6">
        <v>2</v>
      </c>
      <c r="S3" s="6">
        <v>1</v>
      </c>
      <c r="T3" s="6">
        <v>11</v>
      </c>
      <c r="U3" s="7" t="s">
        <v>1</v>
      </c>
    </row>
    <row r="4" spans="1:21" s="11" customFormat="1" ht="20.100000000000001" customHeight="1" x14ac:dyDescent="0.25">
      <c r="A4" s="7" t="s">
        <v>70</v>
      </c>
      <c r="B4" s="7" t="s">
        <v>26</v>
      </c>
      <c r="C4" s="7" t="s">
        <v>5</v>
      </c>
      <c r="D4" s="7" t="s">
        <v>23</v>
      </c>
      <c r="E4" s="7">
        <v>1</v>
      </c>
      <c r="F4" s="7" t="s">
        <v>5</v>
      </c>
      <c r="G4" s="6">
        <v>1274</v>
      </c>
      <c r="H4" s="6">
        <v>562</v>
      </c>
      <c r="I4" s="6">
        <v>1093</v>
      </c>
      <c r="J4" s="6">
        <v>672</v>
      </c>
      <c r="K4" s="13">
        <f t="shared" si="0"/>
        <v>0.52747252747252749</v>
      </c>
      <c r="L4" s="6">
        <v>313</v>
      </c>
      <c r="M4" s="13">
        <f t="shared" si="1"/>
        <v>0.2456828885400314</v>
      </c>
      <c r="N4" s="6">
        <v>11</v>
      </c>
      <c r="O4" s="6">
        <v>40</v>
      </c>
      <c r="P4" s="6">
        <v>2</v>
      </c>
      <c r="Q4" s="6">
        <v>56</v>
      </c>
      <c r="R4" s="6">
        <v>181</v>
      </c>
      <c r="S4" s="6">
        <v>157</v>
      </c>
      <c r="T4" s="6">
        <v>928</v>
      </c>
      <c r="U4" s="7" t="s">
        <v>1</v>
      </c>
    </row>
    <row r="5" spans="1:21" s="11" customFormat="1" ht="20.100000000000001" customHeight="1" x14ac:dyDescent="0.25">
      <c r="A5" s="7" t="s">
        <v>69</v>
      </c>
      <c r="B5" s="7" t="s">
        <v>26</v>
      </c>
      <c r="C5" s="7" t="s">
        <v>7</v>
      </c>
      <c r="D5" s="7" t="s">
        <v>23</v>
      </c>
      <c r="E5" s="7">
        <v>1</v>
      </c>
      <c r="F5" s="7" t="s">
        <v>5</v>
      </c>
      <c r="G5" s="6">
        <v>1744</v>
      </c>
      <c r="H5" s="6">
        <v>700</v>
      </c>
      <c r="I5" s="6">
        <v>1603</v>
      </c>
      <c r="J5" s="6">
        <v>1112</v>
      </c>
      <c r="K5" s="13">
        <f t="shared" si="0"/>
        <v>0.63761467889908252</v>
      </c>
      <c r="L5" s="6">
        <v>352</v>
      </c>
      <c r="M5" s="13">
        <f t="shared" si="1"/>
        <v>0.20183486238532111</v>
      </c>
      <c r="N5" s="6">
        <v>12</v>
      </c>
      <c r="O5" s="6">
        <v>69</v>
      </c>
      <c r="P5" s="6">
        <v>0</v>
      </c>
      <c r="Q5" s="6">
        <v>58</v>
      </c>
      <c r="R5" s="6">
        <v>141</v>
      </c>
      <c r="S5" s="6">
        <v>169</v>
      </c>
      <c r="T5" s="6">
        <v>1502</v>
      </c>
      <c r="U5" s="7" t="s">
        <v>1</v>
      </c>
    </row>
    <row r="6" spans="1:21" s="8" customFormat="1" ht="20.100000000000001" customHeight="1" x14ac:dyDescent="0.25">
      <c r="A6" s="7" t="s">
        <v>68</v>
      </c>
      <c r="B6" s="7" t="s">
        <v>26</v>
      </c>
      <c r="C6" s="7" t="s">
        <v>6</v>
      </c>
      <c r="D6" s="7" t="s">
        <v>23</v>
      </c>
      <c r="E6" s="7">
        <v>1</v>
      </c>
      <c r="F6" s="7" t="s">
        <v>5</v>
      </c>
      <c r="G6" s="6">
        <v>531</v>
      </c>
      <c r="H6" s="6">
        <v>380</v>
      </c>
      <c r="I6" s="6">
        <v>484</v>
      </c>
      <c r="J6" s="6">
        <v>279</v>
      </c>
      <c r="K6" s="13">
        <f t="shared" si="0"/>
        <v>0.52542372881355937</v>
      </c>
      <c r="L6" s="6">
        <v>161</v>
      </c>
      <c r="M6" s="13">
        <f t="shared" si="1"/>
        <v>0.3032015065913371</v>
      </c>
      <c r="N6" s="6">
        <v>2</v>
      </c>
      <c r="O6" s="6">
        <v>13</v>
      </c>
      <c r="P6" s="6">
        <v>3</v>
      </c>
      <c r="Q6" s="6">
        <v>26</v>
      </c>
      <c r="R6" s="6">
        <v>47</v>
      </c>
      <c r="S6" s="6">
        <v>51</v>
      </c>
      <c r="T6" s="6">
        <v>498</v>
      </c>
      <c r="U6" s="7" t="s">
        <v>1</v>
      </c>
    </row>
    <row r="7" spans="1:21" s="8" customFormat="1" ht="20.100000000000001" customHeight="1" x14ac:dyDescent="0.25">
      <c r="A7" s="7" t="s">
        <v>67</v>
      </c>
      <c r="B7" s="7" t="s">
        <v>26</v>
      </c>
      <c r="C7" s="7" t="s">
        <v>4</v>
      </c>
      <c r="D7" s="7" t="s">
        <v>23</v>
      </c>
      <c r="E7" s="7">
        <v>1</v>
      </c>
      <c r="F7" s="7" t="s">
        <v>5</v>
      </c>
      <c r="G7" s="6">
        <v>1673</v>
      </c>
      <c r="H7" s="6">
        <v>873</v>
      </c>
      <c r="I7" s="6">
        <v>1513</v>
      </c>
      <c r="J7" s="6">
        <v>500</v>
      </c>
      <c r="K7" s="13">
        <f t="shared" si="0"/>
        <v>0.2988643156007173</v>
      </c>
      <c r="L7" s="6">
        <v>614</v>
      </c>
      <c r="M7" s="13">
        <f t="shared" si="1"/>
        <v>0.36700537955768081</v>
      </c>
      <c r="N7" s="6">
        <v>17</v>
      </c>
      <c r="O7" s="6">
        <v>313</v>
      </c>
      <c r="P7" s="6">
        <v>0</v>
      </c>
      <c r="Q7" s="6">
        <v>69</v>
      </c>
      <c r="R7" s="6">
        <v>160</v>
      </c>
      <c r="S7" s="6">
        <v>143</v>
      </c>
      <c r="T7" s="6">
        <v>1172</v>
      </c>
      <c r="U7" s="7" t="s">
        <v>1</v>
      </c>
    </row>
    <row r="8" spans="1:21" s="10" customFormat="1" ht="20.100000000000001" customHeight="1" x14ac:dyDescent="0.25">
      <c r="A8" s="7" t="s">
        <v>66</v>
      </c>
      <c r="B8" s="7" t="s">
        <v>26</v>
      </c>
      <c r="C8" s="7" t="s">
        <v>2</v>
      </c>
      <c r="D8" s="7" t="s">
        <v>23</v>
      </c>
      <c r="E8" s="7">
        <v>1</v>
      </c>
      <c r="F8" s="7" t="s">
        <v>5</v>
      </c>
      <c r="G8" s="6">
        <v>1875</v>
      </c>
      <c r="H8" s="6">
        <v>930</v>
      </c>
      <c r="I8" s="6">
        <v>1544</v>
      </c>
      <c r="J8" s="6">
        <v>712</v>
      </c>
      <c r="K8" s="13">
        <f>J8/G8</f>
        <v>0.37973333333333331</v>
      </c>
      <c r="L8" s="6">
        <v>495</v>
      </c>
      <c r="M8" s="13">
        <f>L8/G8</f>
        <v>0.26400000000000001</v>
      </c>
      <c r="N8" s="6">
        <v>45</v>
      </c>
      <c r="O8" s="6">
        <v>123</v>
      </c>
      <c r="P8" s="6">
        <v>2</v>
      </c>
      <c r="Q8" s="6">
        <v>167</v>
      </c>
      <c r="R8" s="6">
        <v>331</v>
      </c>
      <c r="S8" s="6">
        <v>409</v>
      </c>
      <c r="T8" s="6">
        <v>1415</v>
      </c>
      <c r="U8" s="7" t="s">
        <v>1</v>
      </c>
    </row>
    <row r="9" spans="1:21" s="8" customFormat="1" ht="20.100000000000001" customHeight="1" x14ac:dyDescent="0.25">
      <c r="A9" s="7" t="s">
        <v>64</v>
      </c>
      <c r="B9" s="7" t="s">
        <v>26</v>
      </c>
      <c r="C9" s="7" t="s">
        <v>8</v>
      </c>
      <c r="D9" s="7" t="s">
        <v>20</v>
      </c>
      <c r="E9" s="7">
        <v>1</v>
      </c>
      <c r="F9" s="7" t="s">
        <v>7</v>
      </c>
      <c r="G9" s="6">
        <v>945</v>
      </c>
      <c r="H9" s="6">
        <v>495</v>
      </c>
      <c r="I9" s="6">
        <v>854</v>
      </c>
      <c r="J9" s="6">
        <v>701</v>
      </c>
      <c r="K9" s="13">
        <f t="shared" si="0"/>
        <v>0.74179894179894179</v>
      </c>
      <c r="L9" s="6">
        <v>107</v>
      </c>
      <c r="M9" s="13">
        <f t="shared" si="1"/>
        <v>0.11322751322751323</v>
      </c>
      <c r="N9" s="6">
        <v>9</v>
      </c>
      <c r="O9" s="6">
        <v>20</v>
      </c>
      <c r="P9" s="6">
        <v>0</v>
      </c>
      <c r="Q9" s="6">
        <v>17</v>
      </c>
      <c r="R9" s="6">
        <v>91</v>
      </c>
      <c r="S9" s="6">
        <v>53</v>
      </c>
      <c r="T9" s="6">
        <v>814</v>
      </c>
      <c r="U9" s="7" t="s">
        <v>1</v>
      </c>
    </row>
    <row r="10" spans="1:21" s="8" customFormat="1" ht="20.100000000000001" customHeight="1" x14ac:dyDescent="0.25">
      <c r="A10" s="7" t="s">
        <v>63</v>
      </c>
      <c r="B10" s="7" t="s">
        <v>26</v>
      </c>
      <c r="C10" s="7" t="s">
        <v>12</v>
      </c>
      <c r="D10" s="7" t="s">
        <v>20</v>
      </c>
      <c r="E10" s="7">
        <v>1</v>
      </c>
      <c r="F10" s="7" t="s">
        <v>7</v>
      </c>
      <c r="G10" s="6">
        <v>1113</v>
      </c>
      <c r="H10" s="6">
        <v>545</v>
      </c>
      <c r="I10" s="6">
        <v>1012</v>
      </c>
      <c r="J10" s="6">
        <v>759</v>
      </c>
      <c r="K10" s="13">
        <f t="shared" si="0"/>
        <v>0.68194070080862534</v>
      </c>
      <c r="L10" s="6">
        <v>192</v>
      </c>
      <c r="M10" s="13">
        <f t="shared" si="1"/>
        <v>0.1725067385444744</v>
      </c>
      <c r="N10" s="6">
        <v>8</v>
      </c>
      <c r="O10" s="6">
        <v>35</v>
      </c>
      <c r="P10" s="6">
        <v>0</v>
      </c>
      <c r="Q10" s="6">
        <v>18</v>
      </c>
      <c r="R10" s="6">
        <v>101</v>
      </c>
      <c r="S10" s="6">
        <v>69</v>
      </c>
      <c r="T10" s="6">
        <v>879</v>
      </c>
      <c r="U10" s="7" t="s">
        <v>1</v>
      </c>
    </row>
    <row r="11" spans="1:21" s="8" customFormat="1" ht="20.100000000000001" customHeight="1" x14ac:dyDescent="0.25">
      <c r="A11" s="7" t="s">
        <v>62</v>
      </c>
      <c r="B11" s="7" t="s">
        <v>26</v>
      </c>
      <c r="C11" s="7" t="s">
        <v>11</v>
      </c>
      <c r="D11" s="7" t="s">
        <v>20</v>
      </c>
      <c r="E11" s="7">
        <v>1</v>
      </c>
      <c r="F11" s="7" t="s">
        <v>7</v>
      </c>
      <c r="G11" s="6">
        <v>738</v>
      </c>
      <c r="H11" s="6">
        <v>352</v>
      </c>
      <c r="I11" s="6">
        <v>676</v>
      </c>
      <c r="J11" s="6">
        <v>568</v>
      </c>
      <c r="K11" s="13">
        <f t="shared" si="0"/>
        <v>0.76964769647696474</v>
      </c>
      <c r="L11" s="6">
        <v>42</v>
      </c>
      <c r="M11" s="13">
        <f t="shared" si="1"/>
        <v>5.6910569105691054E-2</v>
      </c>
      <c r="N11" s="6">
        <v>7</v>
      </c>
      <c r="O11" s="6">
        <v>27</v>
      </c>
      <c r="P11" s="6">
        <v>0</v>
      </c>
      <c r="Q11" s="6">
        <v>32</v>
      </c>
      <c r="R11" s="6">
        <v>62</v>
      </c>
      <c r="S11" s="6">
        <v>62</v>
      </c>
      <c r="T11" s="6">
        <v>623</v>
      </c>
      <c r="U11" s="7" t="s">
        <v>1</v>
      </c>
    </row>
    <row r="12" spans="1:21" s="8" customFormat="1" ht="20.100000000000001" customHeight="1" x14ac:dyDescent="0.25">
      <c r="A12" s="7" t="s">
        <v>61</v>
      </c>
      <c r="B12" s="7" t="s">
        <v>26</v>
      </c>
      <c r="C12" s="7" t="s">
        <v>10</v>
      </c>
      <c r="D12" s="7" t="s">
        <v>20</v>
      </c>
      <c r="E12" s="7">
        <v>1</v>
      </c>
      <c r="F12" s="7" t="s">
        <v>7</v>
      </c>
      <c r="G12" s="6">
        <v>19</v>
      </c>
      <c r="H12" s="6">
        <v>0</v>
      </c>
      <c r="I12" s="6">
        <v>18</v>
      </c>
      <c r="J12" s="6">
        <v>16</v>
      </c>
      <c r="K12" s="13">
        <f t="shared" si="0"/>
        <v>0.84210526315789469</v>
      </c>
      <c r="L12" s="6">
        <v>2</v>
      </c>
      <c r="M12" s="13">
        <f t="shared" si="1"/>
        <v>0.10526315789473684</v>
      </c>
      <c r="N12" s="6">
        <v>0</v>
      </c>
      <c r="O12" s="6">
        <v>0</v>
      </c>
      <c r="P12" s="6">
        <v>0</v>
      </c>
      <c r="Q12" s="6">
        <v>0</v>
      </c>
      <c r="R12" s="6">
        <v>1</v>
      </c>
      <c r="S12" s="6">
        <v>2</v>
      </c>
      <c r="T12" s="6">
        <v>19</v>
      </c>
      <c r="U12" s="7" t="s">
        <v>1</v>
      </c>
    </row>
    <row r="13" spans="1:21" s="8" customFormat="1" ht="20.100000000000001" customHeight="1" x14ac:dyDescent="0.25">
      <c r="A13" s="7" t="s">
        <v>60</v>
      </c>
      <c r="B13" s="7" t="s">
        <v>26</v>
      </c>
      <c r="C13" s="7" t="s">
        <v>9</v>
      </c>
      <c r="D13" s="7" t="s">
        <v>20</v>
      </c>
      <c r="E13" s="7">
        <v>1</v>
      </c>
      <c r="F13" s="7" t="s">
        <v>7</v>
      </c>
      <c r="G13" s="6">
        <v>957</v>
      </c>
      <c r="H13" s="6">
        <v>509</v>
      </c>
      <c r="I13" s="6">
        <v>887</v>
      </c>
      <c r="J13" s="6">
        <v>704</v>
      </c>
      <c r="K13" s="13">
        <f t="shared" si="0"/>
        <v>0.73563218390804597</v>
      </c>
      <c r="L13" s="6">
        <v>117</v>
      </c>
      <c r="M13" s="13">
        <f t="shared" si="1"/>
        <v>0.12225705329153605</v>
      </c>
      <c r="N13" s="6">
        <v>12</v>
      </c>
      <c r="O13" s="6">
        <v>18</v>
      </c>
      <c r="P13" s="6">
        <v>0</v>
      </c>
      <c r="Q13" s="6">
        <v>36</v>
      </c>
      <c r="R13" s="6">
        <v>70</v>
      </c>
      <c r="S13" s="6">
        <v>72</v>
      </c>
      <c r="T13" s="6">
        <v>789</v>
      </c>
      <c r="U13" s="7" t="s">
        <v>1</v>
      </c>
    </row>
    <row r="14" spans="1:21" s="8" customFormat="1" ht="20.100000000000001" customHeight="1" x14ac:dyDescent="0.25">
      <c r="A14" s="7" t="s">
        <v>59</v>
      </c>
      <c r="B14" s="7" t="s">
        <v>26</v>
      </c>
      <c r="C14" s="7" t="s">
        <v>5</v>
      </c>
      <c r="D14" s="7" t="s">
        <v>20</v>
      </c>
      <c r="E14" s="7">
        <v>1</v>
      </c>
      <c r="F14" s="7" t="s">
        <v>7</v>
      </c>
      <c r="G14" s="6">
        <v>1245</v>
      </c>
      <c r="H14" s="6">
        <v>699</v>
      </c>
      <c r="I14" s="6">
        <v>1092</v>
      </c>
      <c r="J14" s="6">
        <v>768</v>
      </c>
      <c r="K14" s="13">
        <f t="shared" si="0"/>
        <v>0.61686746987951813</v>
      </c>
      <c r="L14" s="6">
        <v>242</v>
      </c>
      <c r="M14" s="13">
        <f t="shared" si="1"/>
        <v>0.19437751004016066</v>
      </c>
      <c r="N14" s="6">
        <v>11</v>
      </c>
      <c r="O14" s="6">
        <v>39</v>
      </c>
      <c r="P14" s="6">
        <v>0</v>
      </c>
      <c r="Q14" s="6">
        <v>32</v>
      </c>
      <c r="R14" s="6">
        <v>153</v>
      </c>
      <c r="S14" s="6">
        <v>98</v>
      </c>
      <c r="T14" s="6">
        <v>1008</v>
      </c>
      <c r="U14" s="7" t="s">
        <v>1</v>
      </c>
    </row>
    <row r="15" spans="1:21" s="8" customFormat="1" ht="20.100000000000001" customHeight="1" x14ac:dyDescent="0.25">
      <c r="A15" s="7" t="s">
        <v>58</v>
      </c>
      <c r="B15" s="7" t="s">
        <v>26</v>
      </c>
      <c r="C15" s="7" t="s">
        <v>7</v>
      </c>
      <c r="D15" s="7" t="s">
        <v>20</v>
      </c>
      <c r="E15" s="7">
        <v>1</v>
      </c>
      <c r="F15" s="7" t="s">
        <v>7</v>
      </c>
      <c r="G15" s="6">
        <v>936</v>
      </c>
      <c r="H15" s="6">
        <v>413</v>
      </c>
      <c r="I15" s="6">
        <v>852</v>
      </c>
      <c r="J15" s="6">
        <v>654</v>
      </c>
      <c r="K15" s="13">
        <f t="shared" si="0"/>
        <v>0.69871794871794868</v>
      </c>
      <c r="L15" s="6">
        <v>136</v>
      </c>
      <c r="M15" s="13">
        <f t="shared" si="1"/>
        <v>0.14529914529914531</v>
      </c>
      <c r="N15" s="6">
        <v>11</v>
      </c>
      <c r="O15" s="6">
        <v>34</v>
      </c>
      <c r="P15" s="6">
        <v>0</v>
      </c>
      <c r="Q15" s="6">
        <v>16</v>
      </c>
      <c r="R15" s="6">
        <v>84</v>
      </c>
      <c r="S15" s="6">
        <v>70</v>
      </c>
      <c r="T15" s="6">
        <v>730</v>
      </c>
      <c r="U15" s="7" t="s">
        <v>1</v>
      </c>
    </row>
    <row r="16" spans="1:21" s="8" customFormat="1" ht="20.100000000000001" customHeight="1" x14ac:dyDescent="0.25">
      <c r="A16" s="7" t="s">
        <v>57</v>
      </c>
      <c r="B16" s="7" t="s">
        <v>26</v>
      </c>
      <c r="C16" s="7" t="s">
        <v>6</v>
      </c>
      <c r="D16" s="7" t="s">
        <v>20</v>
      </c>
      <c r="E16" s="7">
        <v>1</v>
      </c>
      <c r="F16" s="7" t="s">
        <v>7</v>
      </c>
      <c r="G16" s="6">
        <v>882</v>
      </c>
      <c r="H16" s="6">
        <v>455</v>
      </c>
      <c r="I16" s="6">
        <v>781</v>
      </c>
      <c r="J16" s="6">
        <v>641</v>
      </c>
      <c r="K16" s="13">
        <f t="shared" si="0"/>
        <v>0.72675736961451243</v>
      </c>
      <c r="L16" s="6">
        <v>89</v>
      </c>
      <c r="M16" s="13">
        <f t="shared" si="1"/>
        <v>0.10090702947845805</v>
      </c>
      <c r="N16" s="6">
        <v>1</v>
      </c>
      <c r="O16" s="6">
        <v>31</v>
      </c>
      <c r="P16" s="6">
        <v>0</v>
      </c>
      <c r="Q16" s="6">
        <v>19</v>
      </c>
      <c r="R16" s="6">
        <v>101</v>
      </c>
      <c r="S16" s="6">
        <v>63</v>
      </c>
      <c r="T16" s="6">
        <v>742</v>
      </c>
      <c r="U16" s="7" t="s">
        <v>1</v>
      </c>
    </row>
    <row r="17" spans="1:21" s="8" customFormat="1" ht="20.100000000000001" customHeight="1" x14ac:dyDescent="0.25">
      <c r="A17" s="7" t="s">
        <v>56</v>
      </c>
      <c r="B17" s="7" t="s">
        <v>26</v>
      </c>
      <c r="C17" s="7" t="s">
        <v>4</v>
      </c>
      <c r="D17" s="7" t="s">
        <v>23</v>
      </c>
      <c r="E17" s="7">
        <v>1</v>
      </c>
      <c r="F17" s="7" t="s">
        <v>7</v>
      </c>
      <c r="G17" s="6">
        <v>550</v>
      </c>
      <c r="H17" s="6">
        <v>270</v>
      </c>
      <c r="I17" s="6">
        <v>495</v>
      </c>
      <c r="J17" s="6">
        <v>381</v>
      </c>
      <c r="K17" s="13">
        <f t="shared" si="0"/>
        <v>0.69272727272727275</v>
      </c>
      <c r="L17" s="6">
        <v>91</v>
      </c>
      <c r="M17" s="13">
        <f t="shared" si="1"/>
        <v>0.16545454545454547</v>
      </c>
      <c r="N17" s="6">
        <v>8</v>
      </c>
      <c r="O17" s="6">
        <v>5</v>
      </c>
      <c r="P17" s="6">
        <v>0</v>
      </c>
      <c r="Q17" s="6">
        <v>10</v>
      </c>
      <c r="R17" s="6">
        <v>55</v>
      </c>
      <c r="S17" s="6">
        <v>44</v>
      </c>
      <c r="T17" s="6">
        <v>434</v>
      </c>
      <c r="U17" s="7" t="s">
        <v>1</v>
      </c>
    </row>
    <row r="18" spans="1:21" s="8" customFormat="1" ht="20.100000000000001" customHeight="1" x14ac:dyDescent="0.25">
      <c r="A18" s="7" t="s">
        <v>55</v>
      </c>
      <c r="B18" s="7" t="s">
        <v>26</v>
      </c>
      <c r="C18" s="7" t="s">
        <v>2</v>
      </c>
      <c r="D18" s="7" t="s">
        <v>20</v>
      </c>
      <c r="E18" s="7">
        <v>1</v>
      </c>
      <c r="F18" s="7" t="s">
        <v>7</v>
      </c>
      <c r="G18" s="6">
        <v>792</v>
      </c>
      <c r="H18" s="6">
        <v>450</v>
      </c>
      <c r="I18" s="6">
        <v>717</v>
      </c>
      <c r="J18" s="6">
        <v>487</v>
      </c>
      <c r="K18" s="13">
        <f t="shared" si="0"/>
        <v>0.61489898989898994</v>
      </c>
      <c r="L18" s="6">
        <v>184</v>
      </c>
      <c r="M18" s="13">
        <f t="shared" si="1"/>
        <v>0.23232323232323232</v>
      </c>
      <c r="N18" s="6">
        <v>5</v>
      </c>
      <c r="O18" s="6">
        <v>18</v>
      </c>
      <c r="P18" s="6">
        <v>0</v>
      </c>
      <c r="Q18" s="6">
        <v>23</v>
      </c>
      <c r="R18" s="6">
        <v>75</v>
      </c>
      <c r="S18" s="6">
        <v>56</v>
      </c>
      <c r="T18" s="6">
        <v>635</v>
      </c>
      <c r="U18" s="7" t="s">
        <v>1</v>
      </c>
    </row>
    <row r="19" spans="1:21" s="8" customFormat="1" ht="20.100000000000001" customHeight="1" x14ac:dyDescent="0.25">
      <c r="A19" s="7" t="s">
        <v>54</v>
      </c>
      <c r="B19" s="7" t="s">
        <v>26</v>
      </c>
      <c r="C19" s="7" t="s">
        <v>0</v>
      </c>
      <c r="D19" s="7" t="s">
        <v>23</v>
      </c>
      <c r="E19" s="7">
        <v>1</v>
      </c>
      <c r="F19" s="7" t="s">
        <v>7</v>
      </c>
      <c r="G19" s="6">
        <v>1392</v>
      </c>
      <c r="H19" s="6">
        <v>635</v>
      </c>
      <c r="I19" s="6">
        <v>1244</v>
      </c>
      <c r="J19" s="6">
        <v>784</v>
      </c>
      <c r="K19" s="13">
        <f t="shared" si="0"/>
        <v>0.56321839080459768</v>
      </c>
      <c r="L19" s="6">
        <v>336</v>
      </c>
      <c r="M19" s="13">
        <f t="shared" si="1"/>
        <v>0.2413793103448276</v>
      </c>
      <c r="N19" s="6">
        <v>24</v>
      </c>
      <c r="O19" s="6">
        <v>65</v>
      </c>
      <c r="P19" s="6">
        <v>0</v>
      </c>
      <c r="Q19" s="6">
        <v>35</v>
      </c>
      <c r="R19" s="6">
        <v>148</v>
      </c>
      <c r="S19" s="6">
        <v>143</v>
      </c>
      <c r="T19" s="6">
        <v>1040</v>
      </c>
      <c r="U19" s="7" t="s">
        <v>1</v>
      </c>
    </row>
    <row r="20" spans="1:21" s="8" customFormat="1" ht="20.100000000000001" customHeight="1" x14ac:dyDescent="0.25">
      <c r="A20" s="7" t="s">
        <v>53</v>
      </c>
      <c r="B20" s="7" t="s">
        <v>26</v>
      </c>
      <c r="C20" s="7" t="s">
        <v>11</v>
      </c>
      <c r="D20" s="7" t="s">
        <v>20</v>
      </c>
      <c r="E20" s="7">
        <v>1</v>
      </c>
      <c r="F20" s="7" t="s">
        <v>6</v>
      </c>
      <c r="G20" s="6">
        <v>1684</v>
      </c>
      <c r="H20" s="6">
        <v>839</v>
      </c>
      <c r="I20" s="6">
        <v>1503</v>
      </c>
      <c r="J20" s="6">
        <v>909</v>
      </c>
      <c r="K20" s="13">
        <f t="shared" si="0"/>
        <v>0.5397862232779097</v>
      </c>
      <c r="L20" s="6">
        <v>397</v>
      </c>
      <c r="M20" s="13">
        <f t="shared" si="1"/>
        <v>0.23574821852731592</v>
      </c>
      <c r="N20" s="6">
        <v>19</v>
      </c>
      <c r="O20" s="6">
        <v>69</v>
      </c>
      <c r="P20" s="6">
        <v>0</v>
      </c>
      <c r="Q20" s="6">
        <v>109</v>
      </c>
      <c r="R20" s="6">
        <v>181</v>
      </c>
      <c r="S20" s="6">
        <v>205</v>
      </c>
      <c r="T20" s="6">
        <v>1275</v>
      </c>
      <c r="U20" s="7" t="s">
        <v>1</v>
      </c>
    </row>
    <row r="21" spans="1:21" s="8" customFormat="1" ht="20.100000000000001" customHeight="1" x14ac:dyDescent="0.25">
      <c r="A21" s="7" t="s">
        <v>198</v>
      </c>
      <c r="B21" s="7" t="s">
        <v>26</v>
      </c>
      <c r="C21" s="7" t="s">
        <v>10</v>
      </c>
      <c r="D21" s="7" t="s">
        <v>20</v>
      </c>
      <c r="E21" s="7">
        <v>1</v>
      </c>
      <c r="F21" s="15"/>
      <c r="G21" s="16"/>
      <c r="H21" s="16" t="s">
        <v>199</v>
      </c>
      <c r="I21" s="16"/>
      <c r="J21" s="16"/>
      <c r="K21" s="13" t="e">
        <f t="shared" si="0"/>
        <v>#DIV/0!</v>
      </c>
      <c r="L21" s="6"/>
      <c r="M21" s="17"/>
      <c r="N21" s="16"/>
      <c r="O21" s="16"/>
      <c r="P21" s="16"/>
      <c r="Q21" s="16"/>
      <c r="R21" s="16"/>
      <c r="S21" s="16"/>
      <c r="T21" s="16"/>
      <c r="U21" s="15"/>
    </row>
    <row r="22" spans="1:21" s="8" customFormat="1" ht="20.100000000000001" customHeight="1" x14ac:dyDescent="0.25">
      <c r="A22" s="7" t="s">
        <v>52</v>
      </c>
      <c r="B22" s="7" t="s">
        <v>26</v>
      </c>
      <c r="C22" s="7" t="s">
        <v>10</v>
      </c>
      <c r="D22" s="7" t="s">
        <v>20</v>
      </c>
      <c r="E22" s="7">
        <v>1</v>
      </c>
      <c r="F22" s="7" t="s">
        <v>6</v>
      </c>
      <c r="G22" s="6">
        <v>1515</v>
      </c>
      <c r="H22" s="6">
        <v>952</v>
      </c>
      <c r="I22" s="6">
        <v>1379</v>
      </c>
      <c r="J22" s="6">
        <v>750</v>
      </c>
      <c r="K22" s="13">
        <f t="shared" si="0"/>
        <v>0.49504950495049505</v>
      </c>
      <c r="L22" s="6">
        <v>530</v>
      </c>
      <c r="M22" s="13">
        <f t="shared" si="1"/>
        <v>0.34983498349834985</v>
      </c>
      <c r="N22" s="6">
        <v>19</v>
      </c>
      <c r="O22" s="6">
        <v>38</v>
      </c>
      <c r="P22" s="6">
        <v>0</v>
      </c>
      <c r="Q22" s="6">
        <v>42</v>
      </c>
      <c r="R22" s="6">
        <v>136</v>
      </c>
      <c r="S22" s="6">
        <v>97</v>
      </c>
      <c r="T22" s="6">
        <v>1285</v>
      </c>
      <c r="U22" s="7" t="s">
        <v>1</v>
      </c>
    </row>
    <row r="23" spans="1:21" s="8" customFormat="1" ht="20.100000000000001" customHeight="1" x14ac:dyDescent="0.25">
      <c r="A23" s="7" t="s">
        <v>51</v>
      </c>
      <c r="B23" s="7" t="s">
        <v>26</v>
      </c>
      <c r="C23" s="7" t="s">
        <v>9</v>
      </c>
      <c r="D23" s="7" t="s">
        <v>23</v>
      </c>
      <c r="E23" s="7">
        <v>1</v>
      </c>
      <c r="F23" s="7" t="s">
        <v>6</v>
      </c>
      <c r="G23" s="6">
        <v>1566</v>
      </c>
      <c r="H23" s="6">
        <v>813</v>
      </c>
      <c r="I23" s="6">
        <v>1407</v>
      </c>
      <c r="J23" s="6">
        <v>1008</v>
      </c>
      <c r="K23" s="13">
        <f t="shared" si="0"/>
        <v>0.64367816091954022</v>
      </c>
      <c r="L23" s="6">
        <v>263</v>
      </c>
      <c r="M23" s="13">
        <f t="shared" si="1"/>
        <v>0.16794380587484037</v>
      </c>
      <c r="N23" s="6">
        <v>2</v>
      </c>
      <c r="O23" s="6">
        <v>101</v>
      </c>
      <c r="P23" s="6">
        <v>0</v>
      </c>
      <c r="Q23" s="6">
        <v>33</v>
      </c>
      <c r="R23" s="6">
        <v>159</v>
      </c>
      <c r="S23" s="6">
        <v>144</v>
      </c>
      <c r="T23" s="6">
        <v>1258</v>
      </c>
      <c r="U23" s="7" t="s">
        <v>1</v>
      </c>
    </row>
    <row r="24" spans="1:21" s="8" customFormat="1" ht="20.100000000000001" customHeight="1" x14ac:dyDescent="0.25">
      <c r="A24" s="7" t="s">
        <v>50</v>
      </c>
      <c r="B24" s="7" t="s">
        <v>26</v>
      </c>
      <c r="C24" s="7" t="s">
        <v>5</v>
      </c>
      <c r="D24" s="7" t="s">
        <v>23</v>
      </c>
      <c r="E24" s="7">
        <v>1</v>
      </c>
      <c r="F24" s="7" t="s">
        <v>6</v>
      </c>
      <c r="G24" s="6">
        <v>122</v>
      </c>
      <c r="H24" s="6">
        <v>71</v>
      </c>
      <c r="I24" s="6">
        <v>121</v>
      </c>
      <c r="J24" s="6">
        <v>107</v>
      </c>
      <c r="K24" s="13">
        <f t="shared" si="0"/>
        <v>0.87704918032786883</v>
      </c>
      <c r="L24" s="6">
        <v>11</v>
      </c>
      <c r="M24" s="13">
        <f t="shared" si="1"/>
        <v>9.0163934426229511E-2</v>
      </c>
      <c r="N24" s="6">
        <v>0</v>
      </c>
      <c r="O24" s="6">
        <v>1</v>
      </c>
      <c r="P24" s="6">
        <v>0</v>
      </c>
      <c r="Q24" s="6">
        <v>2</v>
      </c>
      <c r="R24" s="6">
        <v>1</v>
      </c>
      <c r="S24" s="6">
        <v>5</v>
      </c>
      <c r="T24" s="6">
        <v>104</v>
      </c>
      <c r="U24" s="7" t="s">
        <v>1</v>
      </c>
    </row>
    <row r="25" spans="1:21" s="8" customFormat="1" ht="20.100000000000001" customHeight="1" x14ac:dyDescent="0.25">
      <c r="A25" s="7" t="s">
        <v>49</v>
      </c>
      <c r="B25" s="7" t="s">
        <v>26</v>
      </c>
      <c r="C25" s="7" t="s">
        <v>7</v>
      </c>
      <c r="D25" s="7" t="s">
        <v>23</v>
      </c>
      <c r="E25" s="7">
        <v>1</v>
      </c>
      <c r="F25" s="7" t="s">
        <v>6</v>
      </c>
      <c r="G25" s="6">
        <v>1130</v>
      </c>
      <c r="H25" s="6">
        <v>578</v>
      </c>
      <c r="I25" s="6">
        <v>1011</v>
      </c>
      <c r="J25" s="6">
        <v>700</v>
      </c>
      <c r="K25" s="13">
        <f t="shared" si="0"/>
        <v>0.61946902654867253</v>
      </c>
      <c r="L25" s="6">
        <v>225</v>
      </c>
      <c r="M25" s="13">
        <f t="shared" si="1"/>
        <v>0.19911504424778761</v>
      </c>
      <c r="N25" s="6">
        <v>6</v>
      </c>
      <c r="O25" s="6">
        <v>46</v>
      </c>
      <c r="P25" s="6">
        <v>0</v>
      </c>
      <c r="Q25" s="6">
        <v>34</v>
      </c>
      <c r="R25" s="6">
        <v>119</v>
      </c>
      <c r="S25" s="6">
        <v>107</v>
      </c>
      <c r="T25" s="6">
        <v>911</v>
      </c>
      <c r="U25" s="7" t="s">
        <v>1</v>
      </c>
    </row>
    <row r="26" spans="1:21" s="8" customFormat="1" ht="20.100000000000001" customHeight="1" x14ac:dyDescent="0.25">
      <c r="A26" s="7" t="s">
        <v>48</v>
      </c>
      <c r="B26" s="7" t="s">
        <v>26</v>
      </c>
      <c r="C26" s="7" t="s">
        <v>6</v>
      </c>
      <c r="D26" s="7" t="s">
        <v>23</v>
      </c>
      <c r="E26" s="7">
        <v>1</v>
      </c>
      <c r="F26" s="7" t="s">
        <v>6</v>
      </c>
      <c r="G26" s="6">
        <v>657</v>
      </c>
      <c r="H26" s="6">
        <v>310</v>
      </c>
      <c r="I26" s="6">
        <v>595</v>
      </c>
      <c r="J26" s="6">
        <v>485</v>
      </c>
      <c r="K26" s="13">
        <f t="shared" si="0"/>
        <v>0.73820395738203959</v>
      </c>
      <c r="L26" s="6">
        <v>60</v>
      </c>
      <c r="M26" s="13">
        <f t="shared" si="1"/>
        <v>9.1324200913242004E-2</v>
      </c>
      <c r="N26" s="6">
        <v>2</v>
      </c>
      <c r="O26" s="6">
        <v>45</v>
      </c>
      <c r="P26" s="6">
        <v>0</v>
      </c>
      <c r="Q26" s="6">
        <v>3</v>
      </c>
      <c r="R26" s="6">
        <v>62</v>
      </c>
      <c r="S26" s="6">
        <v>26</v>
      </c>
      <c r="T26" s="6">
        <v>556</v>
      </c>
      <c r="U26" s="7" t="s">
        <v>1</v>
      </c>
    </row>
    <row r="27" spans="1:21" s="8" customFormat="1" ht="20.100000000000001" customHeight="1" x14ac:dyDescent="0.25">
      <c r="A27" s="7" t="s">
        <v>47</v>
      </c>
      <c r="B27" s="7" t="s">
        <v>26</v>
      </c>
      <c r="C27" s="7" t="s">
        <v>4</v>
      </c>
      <c r="D27" s="7" t="s">
        <v>23</v>
      </c>
      <c r="E27" s="7">
        <v>1</v>
      </c>
      <c r="F27" s="7" t="s">
        <v>6</v>
      </c>
      <c r="G27" s="6">
        <v>976</v>
      </c>
      <c r="H27" s="6">
        <v>448</v>
      </c>
      <c r="I27" s="6">
        <v>901</v>
      </c>
      <c r="J27" s="6">
        <v>630</v>
      </c>
      <c r="K27" s="13">
        <f t="shared" si="0"/>
        <v>0.64549180327868849</v>
      </c>
      <c r="L27" s="6">
        <v>157</v>
      </c>
      <c r="M27" s="13">
        <f t="shared" si="1"/>
        <v>0.16086065573770492</v>
      </c>
      <c r="N27" s="6">
        <v>11</v>
      </c>
      <c r="O27" s="6">
        <v>79</v>
      </c>
      <c r="P27" s="6">
        <v>0</v>
      </c>
      <c r="Q27" s="6">
        <v>24</v>
      </c>
      <c r="R27" s="6">
        <v>75</v>
      </c>
      <c r="S27" s="6">
        <v>74</v>
      </c>
      <c r="T27" s="6">
        <v>794</v>
      </c>
      <c r="U27" s="7" t="s">
        <v>1</v>
      </c>
    </row>
    <row r="28" spans="1:21" s="8" customFormat="1" ht="20.100000000000001" customHeight="1" x14ac:dyDescent="0.25">
      <c r="A28" s="7" t="s">
        <v>46</v>
      </c>
      <c r="B28" s="7" t="s">
        <v>26</v>
      </c>
      <c r="C28" s="7" t="s">
        <v>2</v>
      </c>
      <c r="D28" s="7" t="s">
        <v>23</v>
      </c>
      <c r="E28" s="7">
        <v>1</v>
      </c>
      <c r="F28" s="7" t="s">
        <v>6</v>
      </c>
      <c r="G28" s="6">
        <v>1628</v>
      </c>
      <c r="H28" s="6">
        <v>653</v>
      </c>
      <c r="I28" s="6">
        <v>1447</v>
      </c>
      <c r="J28" s="6">
        <v>641</v>
      </c>
      <c r="K28" s="13">
        <f t="shared" si="0"/>
        <v>0.39373464373464373</v>
      </c>
      <c r="L28" s="6">
        <v>520</v>
      </c>
      <c r="M28" s="13">
        <f t="shared" si="1"/>
        <v>0.31941031941031939</v>
      </c>
      <c r="N28" s="6">
        <v>17</v>
      </c>
      <c r="O28" s="6">
        <v>226</v>
      </c>
      <c r="P28" s="6">
        <v>0</v>
      </c>
      <c r="Q28" s="6">
        <v>43</v>
      </c>
      <c r="R28" s="6">
        <v>181</v>
      </c>
      <c r="S28" s="6">
        <v>185</v>
      </c>
      <c r="T28" s="6">
        <v>1106</v>
      </c>
      <c r="U28" s="7" t="s">
        <v>1</v>
      </c>
    </row>
    <row r="29" spans="1:21" s="8" customFormat="1" ht="20.100000000000001" customHeight="1" x14ac:dyDescent="0.25">
      <c r="A29" s="7" t="s">
        <v>45</v>
      </c>
      <c r="B29" s="7" t="s">
        <v>26</v>
      </c>
      <c r="C29" s="7" t="s">
        <v>0</v>
      </c>
      <c r="D29" s="7" t="s">
        <v>23</v>
      </c>
      <c r="E29" s="7">
        <v>1</v>
      </c>
      <c r="F29" s="7" t="s">
        <v>6</v>
      </c>
      <c r="G29" s="6">
        <v>1836</v>
      </c>
      <c r="H29" s="6">
        <v>735</v>
      </c>
      <c r="I29" s="6">
        <v>1674</v>
      </c>
      <c r="J29" s="6">
        <v>561</v>
      </c>
      <c r="K29" s="13">
        <f t="shared" si="0"/>
        <v>0.30555555555555558</v>
      </c>
      <c r="L29" s="6">
        <v>701</v>
      </c>
      <c r="M29" s="13">
        <f t="shared" si="1"/>
        <v>0.38180827886710239</v>
      </c>
      <c r="N29" s="6">
        <v>33</v>
      </c>
      <c r="O29" s="6">
        <v>346</v>
      </c>
      <c r="P29" s="6">
        <v>0</v>
      </c>
      <c r="Q29" s="6">
        <v>33</v>
      </c>
      <c r="R29" s="6">
        <v>162</v>
      </c>
      <c r="S29" s="6">
        <v>122</v>
      </c>
      <c r="T29" s="6">
        <v>1204</v>
      </c>
      <c r="U29" s="7" t="s">
        <v>1</v>
      </c>
    </row>
    <row r="30" spans="1:21" s="8" customFormat="1" ht="20.100000000000001" customHeight="1" x14ac:dyDescent="0.25">
      <c r="A30" s="7" t="s">
        <v>38</v>
      </c>
      <c r="B30" s="7" t="s">
        <v>26</v>
      </c>
      <c r="C30" s="7" t="s">
        <v>2</v>
      </c>
      <c r="D30" s="7" t="s">
        <v>23</v>
      </c>
      <c r="E30" s="7">
        <v>1</v>
      </c>
      <c r="F30" s="7" t="s">
        <v>4</v>
      </c>
      <c r="G30" s="6">
        <v>2179</v>
      </c>
      <c r="H30" s="6">
        <v>913</v>
      </c>
      <c r="I30" s="6">
        <v>2013</v>
      </c>
      <c r="J30" s="6">
        <v>482</v>
      </c>
      <c r="K30" s="13">
        <f t="shared" si="0"/>
        <v>0.22120238641578704</v>
      </c>
      <c r="L30" s="6">
        <v>704</v>
      </c>
      <c r="M30" s="13">
        <f t="shared" si="1"/>
        <v>0.32308398347865991</v>
      </c>
      <c r="N30" s="6">
        <v>24</v>
      </c>
      <c r="O30" s="6">
        <v>759</v>
      </c>
      <c r="P30" s="6">
        <v>0</v>
      </c>
      <c r="Q30" s="6">
        <v>44</v>
      </c>
      <c r="R30" s="6">
        <v>166</v>
      </c>
      <c r="S30" s="6">
        <v>137</v>
      </c>
      <c r="T30" s="6">
        <v>1403</v>
      </c>
      <c r="U30" s="7" t="s">
        <v>1</v>
      </c>
    </row>
    <row r="31" spans="1:21" s="8" customFormat="1" ht="20.100000000000001" customHeight="1" x14ac:dyDescent="0.25">
      <c r="A31" s="15" t="s">
        <v>191</v>
      </c>
      <c r="B31" s="7" t="s">
        <v>26</v>
      </c>
      <c r="C31" s="7" t="s">
        <v>2</v>
      </c>
      <c r="D31" s="7" t="s">
        <v>20</v>
      </c>
      <c r="E31" s="7">
        <v>1</v>
      </c>
      <c r="G31" s="16"/>
      <c r="H31" s="16" t="s">
        <v>192</v>
      </c>
      <c r="I31" s="16"/>
      <c r="J31" s="16"/>
      <c r="K31" s="13" t="e">
        <f t="shared" si="0"/>
        <v>#DIV/0!</v>
      </c>
      <c r="L31" s="13"/>
      <c r="M31" s="16"/>
      <c r="N31" s="16"/>
      <c r="O31" s="16"/>
      <c r="P31" s="16"/>
      <c r="Q31" s="16"/>
      <c r="R31" s="16"/>
      <c r="S31" s="16"/>
      <c r="T31" s="15"/>
    </row>
    <row r="32" spans="1:21" s="21" customFormat="1" ht="20.100000000000001" customHeight="1" x14ac:dyDescent="0.25">
      <c r="A32" s="18" t="s">
        <v>184</v>
      </c>
      <c r="B32" s="18"/>
      <c r="C32" s="18"/>
      <c r="D32" s="18"/>
      <c r="E32" s="18">
        <v>1</v>
      </c>
      <c r="F32" s="18"/>
      <c r="G32" s="19">
        <f>SUM(G2:G31)</f>
        <v>30008</v>
      </c>
      <c r="H32" s="19">
        <f>SUM(H2:H31)</f>
        <v>14588</v>
      </c>
      <c r="I32" s="19">
        <f>SUM(I2:I31)</f>
        <v>26958</v>
      </c>
      <c r="J32" s="19">
        <f>SUM(J2:J31)</f>
        <v>16031</v>
      </c>
      <c r="K32" s="20">
        <f t="shared" si="0"/>
        <v>0.53422420687816585</v>
      </c>
      <c r="L32" s="19">
        <f>SUM(L2:L31)</f>
        <v>7047</v>
      </c>
      <c r="M32" s="20">
        <f t="shared" si="1"/>
        <v>0.2348373766995468</v>
      </c>
      <c r="N32" s="19">
        <f t="shared" ref="N32:U32" si="2">SUM(N2:N31)</f>
        <v>316</v>
      </c>
      <c r="O32" s="19">
        <f t="shared" si="2"/>
        <v>2570</v>
      </c>
      <c r="P32" s="19">
        <f t="shared" si="2"/>
        <v>7</v>
      </c>
      <c r="Q32" s="19">
        <f t="shared" si="2"/>
        <v>987</v>
      </c>
      <c r="R32" s="19">
        <f t="shared" si="2"/>
        <v>3050</v>
      </c>
      <c r="S32" s="19">
        <f t="shared" si="2"/>
        <v>2776</v>
      </c>
      <c r="T32" s="19">
        <f t="shared" si="2"/>
        <v>23159</v>
      </c>
      <c r="U32" s="19">
        <f t="shared" si="2"/>
        <v>0</v>
      </c>
    </row>
    <row r="33" spans="1:21" s="8" customFormat="1" ht="20.100000000000001" customHeight="1" x14ac:dyDescent="0.25">
      <c r="A33" s="7" t="s">
        <v>79</v>
      </c>
      <c r="B33" s="7" t="s">
        <v>26</v>
      </c>
      <c r="C33" s="7" t="s">
        <v>6</v>
      </c>
      <c r="D33" s="7" t="s">
        <v>22</v>
      </c>
      <c r="E33" s="7">
        <v>2</v>
      </c>
      <c r="F33" s="7" t="s">
        <v>10</v>
      </c>
      <c r="G33" s="6">
        <v>889</v>
      </c>
      <c r="H33" s="6">
        <v>460</v>
      </c>
      <c r="I33" s="6">
        <v>832</v>
      </c>
      <c r="J33" s="6">
        <v>742</v>
      </c>
      <c r="K33" s="13">
        <f t="shared" si="0"/>
        <v>0.83464566929133854</v>
      </c>
      <c r="L33" s="6">
        <v>56</v>
      </c>
      <c r="M33" s="13">
        <f t="shared" si="1"/>
        <v>6.2992125984251968E-2</v>
      </c>
      <c r="N33" s="6">
        <v>8</v>
      </c>
      <c r="O33" s="6">
        <v>10</v>
      </c>
      <c r="P33" s="6">
        <v>0</v>
      </c>
      <c r="Q33" s="6">
        <v>16</v>
      </c>
      <c r="R33" s="6">
        <v>57</v>
      </c>
      <c r="S33" s="6">
        <v>46</v>
      </c>
      <c r="T33" s="6">
        <v>770</v>
      </c>
      <c r="U33" s="7" t="s">
        <v>1</v>
      </c>
    </row>
    <row r="34" spans="1:21" s="8" customFormat="1" ht="20.100000000000001" customHeight="1" x14ac:dyDescent="0.25">
      <c r="A34" s="7" t="s">
        <v>77</v>
      </c>
      <c r="B34" s="7" t="s">
        <v>26</v>
      </c>
      <c r="C34" s="7" t="s">
        <v>2</v>
      </c>
      <c r="D34" s="7" t="s">
        <v>22</v>
      </c>
      <c r="E34" s="7">
        <v>2</v>
      </c>
      <c r="F34" s="7" t="s">
        <v>10</v>
      </c>
      <c r="G34" s="6">
        <v>1629</v>
      </c>
      <c r="H34" s="6">
        <v>908</v>
      </c>
      <c r="I34" s="6">
        <v>1522</v>
      </c>
      <c r="J34" s="6">
        <v>1276</v>
      </c>
      <c r="K34" s="13">
        <f t="shared" si="0"/>
        <v>0.78330263965623081</v>
      </c>
      <c r="L34" s="6">
        <v>178</v>
      </c>
      <c r="M34" s="13">
        <f t="shared" si="1"/>
        <v>0.1092694904849601</v>
      </c>
      <c r="N34" s="6">
        <v>22</v>
      </c>
      <c r="O34" s="6">
        <v>13</v>
      </c>
      <c r="P34" s="6">
        <v>0</v>
      </c>
      <c r="Q34" s="6">
        <v>33</v>
      </c>
      <c r="R34" s="6">
        <v>107</v>
      </c>
      <c r="S34" s="6">
        <v>151</v>
      </c>
      <c r="T34" s="6">
        <v>1356</v>
      </c>
      <c r="U34" s="7" t="s">
        <v>1</v>
      </c>
    </row>
    <row r="35" spans="1:21" s="8" customFormat="1" ht="20.100000000000001" customHeight="1" x14ac:dyDescent="0.25">
      <c r="A35" s="7" t="s">
        <v>76</v>
      </c>
      <c r="B35" s="7" t="s">
        <v>26</v>
      </c>
      <c r="C35" s="7" t="s">
        <v>0</v>
      </c>
      <c r="D35" s="7" t="s">
        <v>22</v>
      </c>
      <c r="E35" s="7">
        <v>2</v>
      </c>
      <c r="F35" s="7" t="s">
        <v>10</v>
      </c>
      <c r="G35" s="6">
        <v>1075</v>
      </c>
      <c r="H35" s="6">
        <v>566</v>
      </c>
      <c r="I35" s="6">
        <v>931</v>
      </c>
      <c r="J35" s="6">
        <v>145</v>
      </c>
      <c r="K35" s="13">
        <f t="shared" si="0"/>
        <v>0.13488372093023257</v>
      </c>
      <c r="L35" s="6">
        <v>501</v>
      </c>
      <c r="M35" s="13">
        <f t="shared" si="1"/>
        <v>0.466046511627907</v>
      </c>
      <c r="N35" s="6">
        <v>14</v>
      </c>
      <c r="O35" s="6">
        <v>0</v>
      </c>
      <c r="P35" s="6">
        <v>0</v>
      </c>
      <c r="Q35" s="6">
        <v>271</v>
      </c>
      <c r="R35" s="6">
        <v>144</v>
      </c>
      <c r="S35" s="6">
        <v>507</v>
      </c>
      <c r="T35" s="6">
        <v>752</v>
      </c>
      <c r="U35" s="7" t="s">
        <v>1</v>
      </c>
    </row>
    <row r="36" spans="1:21" s="10" customFormat="1" ht="20.100000000000001" customHeight="1" x14ac:dyDescent="0.25">
      <c r="A36" s="7" t="s">
        <v>75</v>
      </c>
      <c r="B36" s="7" t="s">
        <v>26</v>
      </c>
      <c r="C36" s="7" t="s">
        <v>4</v>
      </c>
      <c r="D36" s="7" t="s">
        <v>22</v>
      </c>
      <c r="E36" s="7">
        <v>2</v>
      </c>
      <c r="F36" s="7" t="s">
        <v>9</v>
      </c>
      <c r="G36" s="6">
        <v>0</v>
      </c>
      <c r="H36" s="6">
        <v>0</v>
      </c>
      <c r="I36" s="6">
        <v>0</v>
      </c>
      <c r="J36" s="6">
        <v>0</v>
      </c>
      <c r="K36" s="13" t="e">
        <f t="shared" si="0"/>
        <v>#DIV/0!</v>
      </c>
      <c r="L36" s="6">
        <v>0</v>
      </c>
      <c r="M36" s="13" t="e">
        <f t="shared" ref="M36:M65" si="3">L36/G36</f>
        <v>#DIV/0!</v>
      </c>
      <c r="N36" s="6">
        <v>0</v>
      </c>
      <c r="O36" s="6">
        <v>0</v>
      </c>
      <c r="P36" s="6">
        <v>0</v>
      </c>
      <c r="Q36" s="6">
        <v>0</v>
      </c>
      <c r="R36" s="6">
        <v>0</v>
      </c>
      <c r="S36" s="6">
        <v>0</v>
      </c>
      <c r="T36" s="6">
        <v>0</v>
      </c>
      <c r="U36" s="7" t="s">
        <v>1</v>
      </c>
    </row>
    <row r="37" spans="1:21" s="8" customFormat="1" ht="20.100000000000001" customHeight="1" x14ac:dyDescent="0.25">
      <c r="A37" s="7" t="s">
        <v>74</v>
      </c>
      <c r="B37" s="7" t="s">
        <v>26</v>
      </c>
      <c r="C37" s="7" t="s">
        <v>2</v>
      </c>
      <c r="D37" s="7" t="s">
        <v>22</v>
      </c>
      <c r="E37" s="7">
        <v>2</v>
      </c>
      <c r="F37" s="7" t="s">
        <v>9</v>
      </c>
      <c r="G37" s="6">
        <v>2029</v>
      </c>
      <c r="H37" s="6">
        <v>1147</v>
      </c>
      <c r="I37" s="6">
        <v>1852</v>
      </c>
      <c r="J37" s="6">
        <v>1461</v>
      </c>
      <c r="K37" s="13">
        <f t="shared" si="0"/>
        <v>0.72005914243469693</v>
      </c>
      <c r="L37" s="6">
        <v>296</v>
      </c>
      <c r="M37" s="13">
        <f t="shared" si="3"/>
        <v>0.14588467225234106</v>
      </c>
      <c r="N37" s="6">
        <v>20</v>
      </c>
      <c r="O37" s="6">
        <v>20</v>
      </c>
      <c r="P37" s="6">
        <v>1</v>
      </c>
      <c r="Q37" s="6">
        <v>54</v>
      </c>
      <c r="R37" s="6">
        <v>177</v>
      </c>
      <c r="S37" s="6">
        <v>172</v>
      </c>
      <c r="T37" s="6">
        <v>1653</v>
      </c>
      <c r="U37" s="7" t="s">
        <v>1</v>
      </c>
    </row>
    <row r="38" spans="1:21" s="8" customFormat="1" ht="20.100000000000001" customHeight="1" x14ac:dyDescent="0.25">
      <c r="A38" s="7" t="s">
        <v>73</v>
      </c>
      <c r="B38" s="7" t="s">
        <v>26</v>
      </c>
      <c r="C38" s="7" t="s">
        <v>0</v>
      </c>
      <c r="D38" s="7" t="s">
        <v>22</v>
      </c>
      <c r="E38" s="7">
        <v>2</v>
      </c>
      <c r="F38" s="7" t="s">
        <v>9</v>
      </c>
      <c r="G38" s="6">
        <v>2225</v>
      </c>
      <c r="H38" s="6">
        <v>1096</v>
      </c>
      <c r="I38" s="6">
        <v>1943</v>
      </c>
      <c r="J38" s="6">
        <v>1414</v>
      </c>
      <c r="K38" s="13">
        <f t="shared" si="0"/>
        <v>0.63550561797752814</v>
      </c>
      <c r="L38" s="6">
        <v>408</v>
      </c>
      <c r="M38" s="13">
        <f t="shared" si="3"/>
        <v>0.18337078651685393</v>
      </c>
      <c r="N38" s="6">
        <v>27</v>
      </c>
      <c r="O38" s="6">
        <v>13</v>
      </c>
      <c r="P38" s="6">
        <v>0</v>
      </c>
      <c r="Q38" s="6">
        <v>81</v>
      </c>
      <c r="R38" s="6">
        <v>282</v>
      </c>
      <c r="S38" s="6">
        <v>280</v>
      </c>
      <c r="T38" s="6">
        <v>1613</v>
      </c>
      <c r="U38" s="7" t="s">
        <v>1</v>
      </c>
    </row>
    <row r="39" spans="1:21" s="8" customFormat="1" ht="20.100000000000001" customHeight="1" x14ac:dyDescent="0.25">
      <c r="A39" s="7" t="s">
        <v>44</v>
      </c>
      <c r="B39" s="7" t="s">
        <v>26</v>
      </c>
      <c r="C39" s="7" t="s">
        <v>10</v>
      </c>
      <c r="D39" s="7" t="s">
        <v>23</v>
      </c>
      <c r="E39" s="7">
        <v>2</v>
      </c>
      <c r="F39" s="7" t="s">
        <v>4</v>
      </c>
      <c r="G39" s="6">
        <v>15</v>
      </c>
      <c r="H39" s="6">
        <v>8</v>
      </c>
      <c r="I39" s="6">
        <v>15</v>
      </c>
      <c r="J39" s="6">
        <v>10</v>
      </c>
      <c r="K39" s="13">
        <f t="shared" si="0"/>
        <v>0.66666666666666663</v>
      </c>
      <c r="L39" s="6">
        <v>2</v>
      </c>
      <c r="M39" s="13">
        <f t="shared" si="3"/>
        <v>0.13333333333333333</v>
      </c>
      <c r="N39" s="6">
        <v>0</v>
      </c>
      <c r="O39" s="6">
        <v>1</v>
      </c>
      <c r="P39" s="6">
        <v>0</v>
      </c>
      <c r="Q39" s="6">
        <v>0</v>
      </c>
      <c r="R39" s="6">
        <v>0</v>
      </c>
      <c r="S39" s="6">
        <v>1</v>
      </c>
      <c r="T39" s="6">
        <v>12</v>
      </c>
      <c r="U39" s="7" t="s">
        <v>1</v>
      </c>
    </row>
    <row r="40" spans="1:21" s="8" customFormat="1" ht="20.100000000000001" customHeight="1" x14ac:dyDescent="0.25">
      <c r="A40" s="7" t="s">
        <v>43</v>
      </c>
      <c r="B40" s="7" t="s">
        <v>26</v>
      </c>
      <c r="C40" s="7" t="s">
        <v>9</v>
      </c>
      <c r="D40" s="7" t="s">
        <v>23</v>
      </c>
      <c r="E40" s="7">
        <v>2</v>
      </c>
      <c r="F40" s="7" t="s">
        <v>4</v>
      </c>
      <c r="G40" s="6">
        <v>82</v>
      </c>
      <c r="H40" s="6">
        <v>35</v>
      </c>
      <c r="I40" s="6">
        <v>71</v>
      </c>
      <c r="J40" s="6">
        <v>50</v>
      </c>
      <c r="K40" s="13">
        <f t="shared" si="0"/>
        <v>0.6097560975609756</v>
      </c>
      <c r="L40" s="6">
        <v>4</v>
      </c>
      <c r="M40" s="13">
        <f t="shared" si="3"/>
        <v>4.878048780487805E-2</v>
      </c>
      <c r="N40" s="6">
        <v>0</v>
      </c>
      <c r="O40" s="6">
        <v>15</v>
      </c>
      <c r="P40" s="6">
        <v>0</v>
      </c>
      <c r="Q40" s="6">
        <v>2</v>
      </c>
      <c r="R40" s="6">
        <v>11</v>
      </c>
      <c r="S40" s="6">
        <v>3</v>
      </c>
      <c r="T40" s="6">
        <v>72</v>
      </c>
      <c r="U40" s="7" t="s">
        <v>1</v>
      </c>
    </row>
    <row r="41" spans="1:21" s="8" customFormat="1" ht="20.100000000000001" customHeight="1" x14ac:dyDescent="0.25">
      <c r="A41" s="7" t="s">
        <v>42</v>
      </c>
      <c r="B41" s="7" t="s">
        <v>26</v>
      </c>
      <c r="C41" s="7" t="s">
        <v>5</v>
      </c>
      <c r="D41" s="7" t="s">
        <v>23</v>
      </c>
      <c r="E41" s="7">
        <v>2</v>
      </c>
      <c r="F41" s="7" t="s">
        <v>4</v>
      </c>
      <c r="G41" s="6">
        <v>902</v>
      </c>
      <c r="H41" s="6">
        <v>325</v>
      </c>
      <c r="I41" s="6">
        <v>834</v>
      </c>
      <c r="J41" s="6">
        <v>290</v>
      </c>
      <c r="K41" s="13">
        <f t="shared" si="0"/>
        <v>0.3215077605321508</v>
      </c>
      <c r="L41" s="6">
        <v>319</v>
      </c>
      <c r="M41" s="13">
        <f t="shared" si="3"/>
        <v>0.35365853658536583</v>
      </c>
      <c r="N41" s="6">
        <v>5</v>
      </c>
      <c r="O41" s="6">
        <v>187</v>
      </c>
      <c r="P41" s="6">
        <v>1</v>
      </c>
      <c r="Q41" s="6">
        <v>32</v>
      </c>
      <c r="R41" s="6">
        <v>68</v>
      </c>
      <c r="S41" s="6">
        <v>73</v>
      </c>
      <c r="T41" s="6">
        <v>609</v>
      </c>
      <c r="U41" s="7" t="s">
        <v>1</v>
      </c>
    </row>
    <row r="42" spans="1:21" s="8" customFormat="1" ht="20.100000000000001" customHeight="1" x14ac:dyDescent="0.25">
      <c r="A42" s="7" t="s">
        <v>41</v>
      </c>
      <c r="B42" s="7" t="s">
        <v>26</v>
      </c>
      <c r="C42" s="7" t="s">
        <v>7</v>
      </c>
      <c r="D42" s="7" t="s">
        <v>23</v>
      </c>
      <c r="E42" s="7">
        <v>2</v>
      </c>
      <c r="F42" s="7" t="s">
        <v>4</v>
      </c>
      <c r="G42" s="6">
        <v>1630</v>
      </c>
      <c r="H42" s="6">
        <v>715</v>
      </c>
      <c r="I42" s="6">
        <v>1500</v>
      </c>
      <c r="J42" s="6">
        <v>997</v>
      </c>
      <c r="K42" s="13">
        <f t="shared" si="0"/>
        <v>0.61165644171779143</v>
      </c>
      <c r="L42" s="6">
        <v>288</v>
      </c>
      <c r="M42" s="13">
        <f t="shared" si="3"/>
        <v>0.17668711656441718</v>
      </c>
      <c r="N42" s="6">
        <v>14</v>
      </c>
      <c r="O42" s="6">
        <v>153</v>
      </c>
      <c r="P42" s="6">
        <v>0</v>
      </c>
      <c r="Q42" s="6">
        <v>50</v>
      </c>
      <c r="R42" s="6">
        <v>130</v>
      </c>
      <c r="S42" s="6">
        <v>100</v>
      </c>
      <c r="T42" s="6">
        <v>1257</v>
      </c>
      <c r="U42" s="7" t="s">
        <v>1</v>
      </c>
    </row>
    <row r="43" spans="1:21" s="8" customFormat="1" ht="20.100000000000001" customHeight="1" x14ac:dyDescent="0.25">
      <c r="A43" s="7" t="s">
        <v>40</v>
      </c>
      <c r="B43" s="7" t="s">
        <v>26</v>
      </c>
      <c r="C43" s="7" t="s">
        <v>6</v>
      </c>
      <c r="D43" s="7" t="s">
        <v>23</v>
      </c>
      <c r="E43" s="7">
        <v>2</v>
      </c>
      <c r="F43" s="7" t="s">
        <v>4</v>
      </c>
      <c r="G43" s="6">
        <v>2044</v>
      </c>
      <c r="H43" s="6">
        <v>771</v>
      </c>
      <c r="I43" s="6">
        <v>1833</v>
      </c>
      <c r="J43" s="6">
        <v>533</v>
      </c>
      <c r="K43" s="13">
        <f t="shared" si="0"/>
        <v>0.26076320939334641</v>
      </c>
      <c r="L43" s="6">
        <v>697</v>
      </c>
      <c r="M43" s="13">
        <f t="shared" si="3"/>
        <v>0.3409980430528376</v>
      </c>
      <c r="N43" s="6">
        <v>24</v>
      </c>
      <c r="O43" s="6">
        <v>518</v>
      </c>
      <c r="P43" s="6">
        <v>0</v>
      </c>
      <c r="Q43" s="6">
        <v>61</v>
      </c>
      <c r="R43" s="6">
        <v>211</v>
      </c>
      <c r="S43" s="6">
        <v>185</v>
      </c>
      <c r="T43" s="6">
        <v>1340</v>
      </c>
      <c r="U43" s="7" t="s">
        <v>1</v>
      </c>
    </row>
    <row r="44" spans="1:21" s="8" customFormat="1" ht="20.100000000000001" customHeight="1" x14ac:dyDescent="0.25">
      <c r="A44" s="7" t="s">
        <v>39</v>
      </c>
      <c r="B44" s="7" t="s">
        <v>26</v>
      </c>
      <c r="C44" s="7" t="s">
        <v>4</v>
      </c>
      <c r="D44" s="7" t="s">
        <v>23</v>
      </c>
      <c r="E44" s="7">
        <v>2</v>
      </c>
      <c r="F44" s="7" t="s">
        <v>4</v>
      </c>
      <c r="G44" s="6">
        <v>1940</v>
      </c>
      <c r="H44" s="6">
        <v>856</v>
      </c>
      <c r="I44" s="6">
        <v>1807</v>
      </c>
      <c r="J44" s="6">
        <v>1216</v>
      </c>
      <c r="K44" s="13">
        <f t="shared" si="0"/>
        <v>0.6268041237113402</v>
      </c>
      <c r="L44" s="6">
        <v>326</v>
      </c>
      <c r="M44" s="13">
        <f t="shared" si="3"/>
        <v>0.16804123711340208</v>
      </c>
      <c r="N44" s="6">
        <v>17</v>
      </c>
      <c r="O44" s="6">
        <v>188</v>
      </c>
      <c r="P44" s="6">
        <v>2</v>
      </c>
      <c r="Q44" s="6">
        <v>58</v>
      </c>
      <c r="R44" s="6">
        <v>133</v>
      </c>
      <c r="S44" s="6">
        <v>140</v>
      </c>
      <c r="T44" s="6">
        <v>1519</v>
      </c>
      <c r="U44" s="7" t="s">
        <v>1</v>
      </c>
    </row>
    <row r="45" spans="1:21" s="8" customFormat="1" ht="20.100000000000001" customHeight="1" x14ac:dyDescent="0.25">
      <c r="A45" s="7" t="s">
        <v>37</v>
      </c>
      <c r="B45" s="7" t="s">
        <v>26</v>
      </c>
      <c r="C45" s="7" t="s">
        <v>0</v>
      </c>
      <c r="D45" s="7" t="s">
        <v>22</v>
      </c>
      <c r="E45" s="7">
        <v>2</v>
      </c>
      <c r="F45" s="7" t="s">
        <v>4</v>
      </c>
      <c r="G45" s="6">
        <v>747</v>
      </c>
      <c r="H45" s="6">
        <v>367</v>
      </c>
      <c r="I45" s="6">
        <v>705</v>
      </c>
      <c r="J45" s="6">
        <v>244</v>
      </c>
      <c r="K45" s="13">
        <f t="shared" si="0"/>
        <v>0.32663989290495316</v>
      </c>
      <c r="L45" s="6">
        <v>207</v>
      </c>
      <c r="M45" s="13">
        <f t="shared" si="3"/>
        <v>0.27710843373493976</v>
      </c>
      <c r="N45" s="6">
        <v>4</v>
      </c>
      <c r="O45" s="6">
        <v>230</v>
      </c>
      <c r="P45" s="6">
        <v>0</v>
      </c>
      <c r="Q45" s="6">
        <v>20</v>
      </c>
      <c r="R45" s="6">
        <v>42</v>
      </c>
      <c r="S45" s="6">
        <v>65</v>
      </c>
      <c r="T45" s="6">
        <v>544</v>
      </c>
      <c r="U45" s="7" t="s">
        <v>1</v>
      </c>
    </row>
    <row r="46" spans="1:21" s="8" customFormat="1" ht="20.100000000000001" customHeight="1" x14ac:dyDescent="0.25">
      <c r="A46" s="7" t="s">
        <v>36</v>
      </c>
      <c r="B46" s="7" t="s">
        <v>26</v>
      </c>
      <c r="C46" s="7" t="s">
        <v>2</v>
      </c>
      <c r="D46" s="7" t="s">
        <v>22</v>
      </c>
      <c r="E46" s="7">
        <v>2</v>
      </c>
      <c r="F46" s="7" t="s">
        <v>2</v>
      </c>
      <c r="G46" s="6">
        <v>2495</v>
      </c>
      <c r="H46" s="6">
        <v>1432</v>
      </c>
      <c r="I46" s="6">
        <v>2269</v>
      </c>
      <c r="J46" s="6">
        <v>1419</v>
      </c>
      <c r="K46" s="13">
        <f t="shared" si="0"/>
        <v>0.56873747494989979</v>
      </c>
      <c r="L46" s="6">
        <v>497</v>
      </c>
      <c r="M46" s="13">
        <f t="shared" si="3"/>
        <v>0.19919839679358717</v>
      </c>
      <c r="N46" s="6">
        <v>17</v>
      </c>
      <c r="O46" s="6">
        <v>247</v>
      </c>
      <c r="P46" s="6">
        <v>2</v>
      </c>
      <c r="Q46" s="6">
        <v>87</v>
      </c>
      <c r="R46" s="6">
        <v>226</v>
      </c>
      <c r="S46" s="6">
        <v>201</v>
      </c>
      <c r="T46" s="6">
        <v>1959</v>
      </c>
      <c r="U46" s="7" t="s">
        <v>1</v>
      </c>
    </row>
    <row r="47" spans="1:21" s="8" customFormat="1" ht="20.100000000000001" customHeight="1" x14ac:dyDescent="0.25">
      <c r="A47" s="7" t="s">
        <v>35</v>
      </c>
      <c r="B47" s="7" t="s">
        <v>26</v>
      </c>
      <c r="C47" s="7" t="s">
        <v>0</v>
      </c>
      <c r="D47" s="7" t="s">
        <v>22</v>
      </c>
      <c r="E47" s="7">
        <v>2</v>
      </c>
      <c r="F47" s="7" t="s">
        <v>2</v>
      </c>
      <c r="G47" s="6">
        <v>2789</v>
      </c>
      <c r="H47" s="6">
        <v>1472</v>
      </c>
      <c r="I47" s="6">
        <v>2382</v>
      </c>
      <c r="J47" s="6">
        <v>1450</v>
      </c>
      <c r="K47" s="13">
        <f t="shared" si="0"/>
        <v>0.51989960559340265</v>
      </c>
      <c r="L47" s="6">
        <v>688</v>
      </c>
      <c r="M47" s="13">
        <f t="shared" si="3"/>
        <v>0.24668339906776623</v>
      </c>
      <c r="N47" s="6">
        <v>70</v>
      </c>
      <c r="O47" s="6">
        <v>40</v>
      </c>
      <c r="P47" s="6">
        <v>4</v>
      </c>
      <c r="Q47" s="6">
        <v>130</v>
      </c>
      <c r="R47" s="6">
        <v>407</v>
      </c>
      <c r="S47" s="6">
        <v>378</v>
      </c>
      <c r="T47" s="6">
        <v>2069</v>
      </c>
      <c r="U47" s="7" t="s">
        <v>1</v>
      </c>
    </row>
    <row r="48" spans="1:21" s="8" customFormat="1" ht="20.100000000000001" customHeight="1" x14ac:dyDescent="0.25">
      <c r="A48" s="7" t="s">
        <v>34</v>
      </c>
      <c r="B48" s="7" t="s">
        <v>26</v>
      </c>
      <c r="C48" s="7" t="s">
        <v>8</v>
      </c>
      <c r="D48" s="7" t="s">
        <v>23</v>
      </c>
      <c r="E48" s="7">
        <v>2</v>
      </c>
      <c r="F48" s="7" t="s">
        <v>0</v>
      </c>
      <c r="G48" s="6">
        <v>333</v>
      </c>
      <c r="H48" s="6">
        <v>125</v>
      </c>
      <c r="I48" s="6">
        <v>314</v>
      </c>
      <c r="J48" s="6">
        <v>119</v>
      </c>
      <c r="K48" s="13">
        <f t="shared" si="0"/>
        <v>0.35735735735735735</v>
      </c>
      <c r="L48" s="6">
        <v>129</v>
      </c>
      <c r="M48" s="13">
        <f t="shared" si="3"/>
        <v>0.38738738738738737</v>
      </c>
      <c r="N48" s="6">
        <v>12</v>
      </c>
      <c r="O48" s="6">
        <v>49</v>
      </c>
      <c r="P48" s="6">
        <v>0</v>
      </c>
      <c r="Q48" s="6">
        <v>5</v>
      </c>
      <c r="R48" s="6">
        <v>19</v>
      </c>
      <c r="S48" s="6">
        <v>19</v>
      </c>
      <c r="T48" s="6">
        <v>222</v>
      </c>
      <c r="U48" s="7" t="s">
        <v>1</v>
      </c>
    </row>
    <row r="49" spans="1:21" s="8" customFormat="1" ht="20.100000000000001" customHeight="1" x14ac:dyDescent="0.25">
      <c r="A49" s="7" t="s">
        <v>33</v>
      </c>
      <c r="B49" s="7" t="s">
        <v>26</v>
      </c>
      <c r="C49" s="7" t="s">
        <v>10</v>
      </c>
      <c r="D49" s="7" t="s">
        <v>23</v>
      </c>
      <c r="E49" s="7">
        <v>2</v>
      </c>
      <c r="F49" s="7" t="s">
        <v>0</v>
      </c>
      <c r="G49" s="6">
        <v>804</v>
      </c>
      <c r="H49" s="6">
        <v>370</v>
      </c>
      <c r="I49" s="6">
        <v>729</v>
      </c>
      <c r="J49" s="6">
        <v>389</v>
      </c>
      <c r="K49" s="13">
        <f t="shared" si="0"/>
        <v>0.48383084577114427</v>
      </c>
      <c r="L49" s="6">
        <v>217</v>
      </c>
      <c r="M49" s="13">
        <f t="shared" si="3"/>
        <v>0.26990049751243783</v>
      </c>
      <c r="N49" s="6">
        <v>9</v>
      </c>
      <c r="O49" s="6">
        <v>75</v>
      </c>
      <c r="P49" s="6">
        <v>0</v>
      </c>
      <c r="Q49" s="6">
        <v>39</v>
      </c>
      <c r="R49" s="6">
        <v>75</v>
      </c>
      <c r="S49" s="6">
        <v>100</v>
      </c>
      <c r="T49" s="6">
        <v>598</v>
      </c>
      <c r="U49" s="7" t="s">
        <v>1</v>
      </c>
    </row>
    <row r="50" spans="1:21" s="8" customFormat="1" ht="20.100000000000001" customHeight="1" x14ac:dyDescent="0.25">
      <c r="A50" s="7" t="s">
        <v>32</v>
      </c>
      <c r="B50" s="7" t="s">
        <v>26</v>
      </c>
      <c r="C50" s="7" t="s">
        <v>9</v>
      </c>
      <c r="D50" s="7" t="s">
        <v>23</v>
      </c>
      <c r="E50" s="7">
        <v>2</v>
      </c>
      <c r="F50" s="7" t="s">
        <v>0</v>
      </c>
      <c r="G50" s="6">
        <v>139</v>
      </c>
      <c r="H50" s="6">
        <v>51</v>
      </c>
      <c r="I50" s="6">
        <v>118</v>
      </c>
      <c r="J50" s="6">
        <v>56</v>
      </c>
      <c r="K50" s="13">
        <f t="shared" si="0"/>
        <v>0.40287769784172661</v>
      </c>
      <c r="L50" s="6">
        <v>31</v>
      </c>
      <c r="M50" s="13">
        <f t="shared" si="3"/>
        <v>0.22302158273381295</v>
      </c>
      <c r="N50" s="6">
        <v>8</v>
      </c>
      <c r="O50" s="6">
        <v>11</v>
      </c>
      <c r="P50" s="6">
        <v>0</v>
      </c>
      <c r="Q50" s="6">
        <v>12</v>
      </c>
      <c r="R50" s="6">
        <v>21</v>
      </c>
      <c r="S50" s="6">
        <v>20</v>
      </c>
      <c r="T50" s="6">
        <v>89</v>
      </c>
      <c r="U50" s="7" t="s">
        <v>1</v>
      </c>
    </row>
    <row r="51" spans="1:21" s="8" customFormat="1" ht="20.100000000000001" customHeight="1" x14ac:dyDescent="0.25">
      <c r="A51" s="7" t="s">
        <v>31</v>
      </c>
      <c r="B51" s="7" t="s">
        <v>26</v>
      </c>
      <c r="C51" s="7" t="s">
        <v>5</v>
      </c>
      <c r="D51" s="7" t="s">
        <v>23</v>
      </c>
      <c r="E51" s="7">
        <v>2</v>
      </c>
      <c r="F51" s="7" t="s">
        <v>0</v>
      </c>
      <c r="G51" s="6">
        <v>1743</v>
      </c>
      <c r="H51" s="6">
        <v>701</v>
      </c>
      <c r="I51" s="6">
        <v>1597</v>
      </c>
      <c r="J51" s="6">
        <v>413</v>
      </c>
      <c r="K51" s="13">
        <f t="shared" si="0"/>
        <v>0.23694779116465864</v>
      </c>
      <c r="L51" s="6">
        <v>682</v>
      </c>
      <c r="M51" s="13">
        <f t="shared" si="3"/>
        <v>0.39127940332759609</v>
      </c>
      <c r="N51" s="6">
        <v>20</v>
      </c>
      <c r="O51" s="6">
        <v>431</v>
      </c>
      <c r="P51" s="6">
        <v>1</v>
      </c>
      <c r="Q51" s="6">
        <v>50</v>
      </c>
      <c r="R51" s="6">
        <v>146</v>
      </c>
      <c r="S51" s="6">
        <v>121</v>
      </c>
      <c r="T51" s="6">
        <v>1139</v>
      </c>
      <c r="U51" s="7" t="s">
        <v>1</v>
      </c>
    </row>
    <row r="52" spans="1:21" s="8" customFormat="1" ht="20.100000000000001" customHeight="1" x14ac:dyDescent="0.25">
      <c r="A52" s="7" t="s">
        <v>30</v>
      </c>
      <c r="B52" s="7" t="s">
        <v>26</v>
      </c>
      <c r="C52" s="7" t="s">
        <v>7</v>
      </c>
      <c r="D52" s="7" t="s">
        <v>22</v>
      </c>
      <c r="E52" s="7">
        <v>2</v>
      </c>
      <c r="F52" s="7" t="s">
        <v>0</v>
      </c>
      <c r="G52" s="6">
        <v>1417</v>
      </c>
      <c r="H52" s="6">
        <v>630</v>
      </c>
      <c r="I52" s="6">
        <v>1311</v>
      </c>
      <c r="J52" s="6">
        <v>688</v>
      </c>
      <c r="K52" s="13">
        <f t="shared" si="0"/>
        <v>0.48553281580804519</v>
      </c>
      <c r="L52" s="6">
        <v>281</v>
      </c>
      <c r="M52" s="13">
        <f t="shared" si="3"/>
        <v>0.19830628087508823</v>
      </c>
      <c r="N52" s="6">
        <v>15</v>
      </c>
      <c r="O52" s="6">
        <v>265</v>
      </c>
      <c r="P52" s="6">
        <v>1</v>
      </c>
      <c r="Q52" s="6">
        <v>61</v>
      </c>
      <c r="R52" s="6">
        <v>106</v>
      </c>
      <c r="S52" s="6">
        <v>128</v>
      </c>
      <c r="T52" s="6">
        <v>1067</v>
      </c>
      <c r="U52" s="7" t="s">
        <v>1</v>
      </c>
    </row>
    <row r="53" spans="1:21" s="8" customFormat="1" ht="20.100000000000001" customHeight="1" x14ac:dyDescent="0.25">
      <c r="A53" s="7" t="s">
        <v>29</v>
      </c>
      <c r="B53" s="7" t="s">
        <v>26</v>
      </c>
      <c r="C53" s="7" t="s">
        <v>6</v>
      </c>
      <c r="D53" s="7" t="s">
        <v>22</v>
      </c>
      <c r="E53" s="7">
        <v>2</v>
      </c>
      <c r="F53" s="7" t="s">
        <v>0</v>
      </c>
      <c r="G53" s="6">
        <v>593</v>
      </c>
      <c r="H53" s="6">
        <v>225</v>
      </c>
      <c r="I53" s="6">
        <v>524</v>
      </c>
      <c r="J53" s="6">
        <v>214</v>
      </c>
      <c r="K53" s="13">
        <f t="shared" si="0"/>
        <v>0.36087689713322091</v>
      </c>
      <c r="L53" s="6">
        <v>218</v>
      </c>
      <c r="M53" s="13">
        <f t="shared" si="3"/>
        <v>0.36762225969645868</v>
      </c>
      <c r="N53" s="6">
        <v>13</v>
      </c>
      <c r="O53" s="6">
        <v>60</v>
      </c>
      <c r="P53" s="6">
        <v>0</v>
      </c>
      <c r="Q53" s="6">
        <v>19</v>
      </c>
      <c r="R53" s="6">
        <v>69</v>
      </c>
      <c r="S53" s="6">
        <v>60</v>
      </c>
      <c r="T53" s="6">
        <v>372</v>
      </c>
      <c r="U53" s="7" t="s">
        <v>1</v>
      </c>
    </row>
    <row r="54" spans="1:21" s="8" customFormat="1" ht="20.100000000000001" customHeight="1" x14ac:dyDescent="0.25">
      <c r="A54" s="7" t="s">
        <v>28</v>
      </c>
      <c r="B54" s="7" t="s">
        <v>26</v>
      </c>
      <c r="C54" s="7" t="s">
        <v>4</v>
      </c>
      <c r="D54" s="7" t="s">
        <v>23</v>
      </c>
      <c r="E54" s="7">
        <v>2</v>
      </c>
      <c r="F54" s="7" t="s">
        <v>0</v>
      </c>
      <c r="G54" s="6">
        <v>816</v>
      </c>
      <c r="H54" s="6">
        <v>426</v>
      </c>
      <c r="I54" s="6">
        <v>730</v>
      </c>
      <c r="J54" s="6">
        <v>325</v>
      </c>
      <c r="K54" s="13">
        <f t="shared" si="0"/>
        <v>0.39828431372549017</v>
      </c>
      <c r="L54" s="6">
        <v>219</v>
      </c>
      <c r="M54" s="13">
        <f t="shared" si="3"/>
        <v>0.26838235294117646</v>
      </c>
      <c r="N54" s="6">
        <v>10</v>
      </c>
      <c r="O54" s="6">
        <v>147</v>
      </c>
      <c r="P54" s="6">
        <v>1</v>
      </c>
      <c r="Q54" s="6">
        <v>28</v>
      </c>
      <c r="R54" s="6">
        <v>86</v>
      </c>
      <c r="S54" s="6">
        <v>55</v>
      </c>
      <c r="T54" s="6">
        <v>605</v>
      </c>
      <c r="U54" s="7" t="s">
        <v>1</v>
      </c>
    </row>
    <row r="55" spans="1:21" s="8" customFormat="1" ht="20.100000000000001" customHeight="1" x14ac:dyDescent="0.25">
      <c r="A55" s="7" t="s">
        <v>27</v>
      </c>
      <c r="B55" s="7" t="s">
        <v>26</v>
      </c>
      <c r="C55" s="7" t="s">
        <v>2</v>
      </c>
      <c r="D55" s="7" t="s">
        <v>22</v>
      </c>
      <c r="E55" s="7">
        <v>2</v>
      </c>
      <c r="F55" s="7" t="s">
        <v>0</v>
      </c>
      <c r="G55" s="6">
        <v>2281</v>
      </c>
      <c r="H55" s="6">
        <v>1038</v>
      </c>
      <c r="I55" s="6">
        <v>2081</v>
      </c>
      <c r="J55" s="6">
        <v>1139</v>
      </c>
      <c r="K55" s="13">
        <f t="shared" si="0"/>
        <v>0.49934239368697941</v>
      </c>
      <c r="L55" s="6">
        <v>591</v>
      </c>
      <c r="M55" s="13">
        <f t="shared" si="3"/>
        <v>0.25909688733011838</v>
      </c>
      <c r="N55" s="6">
        <v>49</v>
      </c>
      <c r="O55" s="6">
        <v>229</v>
      </c>
      <c r="P55" s="6">
        <v>0</v>
      </c>
      <c r="Q55" s="6">
        <v>73</v>
      </c>
      <c r="R55" s="6">
        <v>200</v>
      </c>
      <c r="S55" s="6">
        <v>181</v>
      </c>
      <c r="T55" s="6">
        <v>1634</v>
      </c>
      <c r="U55" s="7" t="s">
        <v>1</v>
      </c>
    </row>
    <row r="56" spans="1:21" s="8" customFormat="1" ht="20.100000000000001" customHeight="1" x14ac:dyDescent="0.25">
      <c r="A56" s="7" t="s">
        <v>25</v>
      </c>
      <c r="B56" s="7" t="s">
        <v>26</v>
      </c>
      <c r="C56" s="7" t="s">
        <v>0</v>
      </c>
      <c r="D56" s="7" t="s">
        <v>22</v>
      </c>
      <c r="E56" s="7">
        <v>2</v>
      </c>
      <c r="F56" s="7" t="s">
        <v>0</v>
      </c>
      <c r="G56" s="6">
        <v>977</v>
      </c>
      <c r="H56" s="6">
        <v>474</v>
      </c>
      <c r="I56" s="6">
        <v>887</v>
      </c>
      <c r="J56" s="6">
        <v>622</v>
      </c>
      <c r="K56" s="13">
        <f t="shared" si="0"/>
        <v>0.63664278403275332</v>
      </c>
      <c r="L56" s="6">
        <v>136</v>
      </c>
      <c r="M56" s="13">
        <f t="shared" si="3"/>
        <v>0.13920163766632548</v>
      </c>
      <c r="N56" s="6">
        <v>10</v>
      </c>
      <c r="O56" s="6">
        <v>96</v>
      </c>
      <c r="P56" s="6">
        <v>1</v>
      </c>
      <c r="Q56" s="6">
        <v>22</v>
      </c>
      <c r="R56" s="6">
        <v>90</v>
      </c>
      <c r="S56" s="6">
        <v>75</v>
      </c>
      <c r="T56" s="6">
        <v>792</v>
      </c>
      <c r="U56" s="7" t="s">
        <v>1</v>
      </c>
    </row>
    <row r="57" spans="1:21" s="21" customFormat="1" ht="20.100000000000001" customHeight="1" x14ac:dyDescent="0.25">
      <c r="A57" s="18" t="s">
        <v>185</v>
      </c>
      <c r="B57" s="18"/>
      <c r="C57" s="18"/>
      <c r="D57" s="18"/>
      <c r="E57" s="18">
        <v>2</v>
      </c>
      <c r="F57" s="18"/>
      <c r="G57" s="19">
        <f>SUM(G33:G56)</f>
        <v>29594</v>
      </c>
      <c r="H57" s="19">
        <f>SUM(H33:H56)</f>
        <v>14198</v>
      </c>
      <c r="I57" s="19">
        <f>SUM(I33:I56)</f>
        <v>26787</v>
      </c>
      <c r="J57" s="19">
        <f>SUM(J33:J56)</f>
        <v>15212</v>
      </c>
      <c r="K57" s="20">
        <f t="shared" si="0"/>
        <v>0.51402311279313373</v>
      </c>
      <c r="L57" s="19">
        <f>SUM(L33:L56)</f>
        <v>6971</v>
      </c>
      <c r="M57" s="20">
        <f t="shared" si="3"/>
        <v>0.23555450429141042</v>
      </c>
      <c r="N57" s="19">
        <f t="shared" ref="N57:T57" si="4">SUM(N33:N56)</f>
        <v>388</v>
      </c>
      <c r="O57" s="19">
        <f t="shared" si="4"/>
        <v>2998</v>
      </c>
      <c r="P57" s="19">
        <f t="shared" si="4"/>
        <v>14</v>
      </c>
      <c r="Q57" s="19">
        <f t="shared" si="4"/>
        <v>1204</v>
      </c>
      <c r="R57" s="19">
        <f t="shared" si="4"/>
        <v>2807</v>
      </c>
      <c r="S57" s="19">
        <f t="shared" si="4"/>
        <v>3061</v>
      </c>
      <c r="T57" s="19">
        <f t="shared" si="4"/>
        <v>22043</v>
      </c>
      <c r="U57" s="18"/>
    </row>
    <row r="58" spans="1:21" s="8" customFormat="1" ht="20.100000000000001" customHeight="1" x14ac:dyDescent="0.25">
      <c r="A58" s="7" t="s">
        <v>129</v>
      </c>
      <c r="B58" s="7" t="s">
        <v>26</v>
      </c>
      <c r="C58" s="7" t="s">
        <v>13</v>
      </c>
      <c r="D58" s="7" t="s">
        <v>21</v>
      </c>
      <c r="E58" s="7">
        <v>3</v>
      </c>
      <c r="F58" s="7" t="s">
        <v>14</v>
      </c>
      <c r="G58" s="6">
        <v>809</v>
      </c>
      <c r="H58" s="6">
        <v>669</v>
      </c>
      <c r="I58" s="6">
        <v>747</v>
      </c>
      <c r="J58" s="6">
        <v>489</v>
      </c>
      <c r="K58" s="13">
        <f t="shared" si="0"/>
        <v>0.60444993819530279</v>
      </c>
      <c r="L58" s="6">
        <v>211</v>
      </c>
      <c r="M58" s="13">
        <f t="shared" si="3"/>
        <v>0.26081582200247216</v>
      </c>
      <c r="N58" s="6">
        <v>13</v>
      </c>
      <c r="O58" s="6">
        <v>20</v>
      </c>
      <c r="P58" s="6">
        <v>0</v>
      </c>
      <c r="Q58" s="6">
        <v>14</v>
      </c>
      <c r="R58" s="6">
        <v>62</v>
      </c>
      <c r="S58" s="6">
        <v>53</v>
      </c>
      <c r="T58" s="6">
        <v>759</v>
      </c>
      <c r="U58" s="7" t="s">
        <v>1</v>
      </c>
    </row>
    <row r="59" spans="1:21" s="8" customFormat="1" ht="20.100000000000001" customHeight="1" x14ac:dyDescent="0.25">
      <c r="A59" s="7" t="s">
        <v>128</v>
      </c>
      <c r="B59" s="7" t="s">
        <v>26</v>
      </c>
      <c r="C59" s="7" t="s">
        <v>8</v>
      </c>
      <c r="D59" s="7" t="s">
        <v>21</v>
      </c>
      <c r="E59" s="7">
        <v>3</v>
      </c>
      <c r="F59" s="7" t="s">
        <v>14</v>
      </c>
      <c r="G59" s="6">
        <v>1201</v>
      </c>
      <c r="H59" s="6">
        <v>597</v>
      </c>
      <c r="I59" s="6">
        <v>1085</v>
      </c>
      <c r="J59" s="6">
        <v>669</v>
      </c>
      <c r="K59" s="13">
        <f t="shared" si="0"/>
        <v>0.55703580349708581</v>
      </c>
      <c r="L59" s="6">
        <v>357</v>
      </c>
      <c r="M59" s="13">
        <f t="shared" si="3"/>
        <v>0.29725228975853457</v>
      </c>
      <c r="N59" s="6">
        <v>33</v>
      </c>
      <c r="O59" s="6">
        <v>3</v>
      </c>
      <c r="P59" s="6">
        <v>0</v>
      </c>
      <c r="Q59" s="6">
        <v>23</v>
      </c>
      <c r="R59" s="6">
        <v>116</v>
      </c>
      <c r="S59" s="6">
        <v>45</v>
      </c>
      <c r="T59" s="6">
        <v>970</v>
      </c>
      <c r="U59" s="7" t="s">
        <v>1</v>
      </c>
    </row>
    <row r="60" spans="1:21" s="8" customFormat="1" ht="20.100000000000001" customHeight="1" x14ac:dyDescent="0.25">
      <c r="A60" s="7" t="s">
        <v>127</v>
      </c>
      <c r="B60" s="7" t="s">
        <v>26</v>
      </c>
      <c r="C60" s="7" t="s">
        <v>12</v>
      </c>
      <c r="D60" s="7" t="s">
        <v>21</v>
      </c>
      <c r="E60" s="7">
        <v>3</v>
      </c>
      <c r="F60" s="7" t="s">
        <v>14</v>
      </c>
      <c r="G60" s="6">
        <v>438</v>
      </c>
      <c r="H60" s="6">
        <v>189</v>
      </c>
      <c r="I60" s="6">
        <v>402</v>
      </c>
      <c r="J60" s="6">
        <v>127</v>
      </c>
      <c r="K60" s="13">
        <f t="shared" si="0"/>
        <v>0.28995433789954339</v>
      </c>
      <c r="L60" s="6">
        <v>249</v>
      </c>
      <c r="M60" s="13">
        <f t="shared" si="3"/>
        <v>0.56849315068493156</v>
      </c>
      <c r="N60" s="6">
        <v>6</v>
      </c>
      <c r="O60" s="6">
        <v>2</v>
      </c>
      <c r="P60" s="6">
        <v>0</v>
      </c>
      <c r="Q60" s="6">
        <v>18</v>
      </c>
      <c r="R60" s="6">
        <v>36</v>
      </c>
      <c r="S60" s="6">
        <v>33</v>
      </c>
      <c r="T60" s="6">
        <v>300</v>
      </c>
      <c r="U60" s="7" t="s">
        <v>1</v>
      </c>
    </row>
    <row r="61" spans="1:21" s="8" customFormat="1" ht="20.100000000000001" customHeight="1" x14ac:dyDescent="0.25">
      <c r="A61" s="7" t="s">
        <v>126</v>
      </c>
      <c r="B61" s="7" t="s">
        <v>26</v>
      </c>
      <c r="C61" s="7" t="s">
        <v>11</v>
      </c>
      <c r="D61" s="7" t="s">
        <v>21</v>
      </c>
      <c r="E61" s="7">
        <v>3</v>
      </c>
      <c r="F61" s="7" t="s">
        <v>14</v>
      </c>
      <c r="G61" s="6">
        <v>1175</v>
      </c>
      <c r="H61" s="6">
        <v>742</v>
      </c>
      <c r="I61" s="6">
        <v>1114</v>
      </c>
      <c r="J61" s="6">
        <v>406</v>
      </c>
      <c r="K61" s="13">
        <f t="shared" si="0"/>
        <v>0.34553191489361701</v>
      </c>
      <c r="L61" s="6">
        <v>283</v>
      </c>
      <c r="M61" s="13">
        <f t="shared" si="3"/>
        <v>0.24085106382978724</v>
      </c>
      <c r="N61" s="6">
        <v>5</v>
      </c>
      <c r="O61" s="6">
        <v>390</v>
      </c>
      <c r="P61" s="6">
        <v>0</v>
      </c>
      <c r="Q61" s="6">
        <v>30</v>
      </c>
      <c r="R61" s="6">
        <v>61</v>
      </c>
      <c r="S61" s="6">
        <v>60</v>
      </c>
      <c r="T61" s="6">
        <v>1029</v>
      </c>
      <c r="U61" s="7" t="s">
        <v>1</v>
      </c>
    </row>
    <row r="62" spans="1:21" s="8" customFormat="1" ht="20.100000000000001" customHeight="1" x14ac:dyDescent="0.25">
      <c r="A62" s="7" t="s">
        <v>125</v>
      </c>
      <c r="B62" s="7" t="s">
        <v>26</v>
      </c>
      <c r="C62" s="7" t="s">
        <v>10</v>
      </c>
      <c r="D62" s="7" t="s">
        <v>21</v>
      </c>
      <c r="E62" s="7">
        <v>3</v>
      </c>
      <c r="F62" s="7" t="s">
        <v>14</v>
      </c>
      <c r="G62" s="6">
        <v>1029</v>
      </c>
      <c r="H62" s="6">
        <v>474</v>
      </c>
      <c r="I62" s="6">
        <v>932</v>
      </c>
      <c r="J62" s="6">
        <v>208</v>
      </c>
      <c r="K62" s="13">
        <f t="shared" si="0"/>
        <v>0.2021379980563654</v>
      </c>
      <c r="L62" s="6">
        <v>686</v>
      </c>
      <c r="M62" s="13">
        <f t="shared" si="3"/>
        <v>0.66666666666666663</v>
      </c>
      <c r="N62" s="6">
        <v>12</v>
      </c>
      <c r="O62" s="6">
        <v>0</v>
      </c>
      <c r="P62" s="6">
        <v>0</v>
      </c>
      <c r="Q62" s="6">
        <v>26</v>
      </c>
      <c r="R62" s="6">
        <v>97</v>
      </c>
      <c r="S62" s="6">
        <v>44</v>
      </c>
      <c r="T62" s="6">
        <v>725</v>
      </c>
      <c r="U62" s="7" t="s">
        <v>1</v>
      </c>
    </row>
    <row r="63" spans="1:21" s="10" customFormat="1" ht="20.100000000000001" customHeight="1" x14ac:dyDescent="0.25">
      <c r="A63" s="7" t="s">
        <v>124</v>
      </c>
      <c r="B63" s="7" t="s">
        <v>26</v>
      </c>
      <c r="C63" s="7" t="s">
        <v>9</v>
      </c>
      <c r="D63" s="7" t="s">
        <v>21</v>
      </c>
      <c r="E63" s="7">
        <v>3</v>
      </c>
      <c r="F63" s="7" t="s">
        <v>14</v>
      </c>
      <c r="G63" s="6">
        <v>751</v>
      </c>
      <c r="H63" s="6">
        <v>343</v>
      </c>
      <c r="I63" s="6">
        <v>715</v>
      </c>
      <c r="J63" s="6">
        <v>560</v>
      </c>
      <c r="K63" s="13">
        <f t="shared" si="0"/>
        <v>0.7456724367509987</v>
      </c>
      <c r="L63" s="6">
        <v>112</v>
      </c>
      <c r="M63" s="13">
        <f t="shared" si="3"/>
        <v>0.14913448735019974</v>
      </c>
      <c r="N63" s="6">
        <v>10</v>
      </c>
      <c r="O63" s="6">
        <v>16</v>
      </c>
      <c r="P63" s="6">
        <v>0</v>
      </c>
      <c r="Q63" s="6">
        <v>17</v>
      </c>
      <c r="R63" s="6">
        <v>36</v>
      </c>
      <c r="S63" s="6">
        <v>26</v>
      </c>
      <c r="T63" s="6">
        <v>638</v>
      </c>
      <c r="U63" s="7" t="s">
        <v>1</v>
      </c>
    </row>
    <row r="64" spans="1:21" s="8" customFormat="1" ht="20.100000000000001" customHeight="1" x14ac:dyDescent="0.25">
      <c r="A64" s="7" t="s">
        <v>123</v>
      </c>
      <c r="B64" s="7" t="s">
        <v>26</v>
      </c>
      <c r="C64" s="7" t="s">
        <v>5</v>
      </c>
      <c r="D64" s="7" t="s">
        <v>21</v>
      </c>
      <c r="E64" s="7">
        <v>3</v>
      </c>
      <c r="F64" s="7" t="s">
        <v>14</v>
      </c>
      <c r="G64" s="6">
        <v>848</v>
      </c>
      <c r="H64" s="6">
        <v>393</v>
      </c>
      <c r="I64" s="6">
        <v>765</v>
      </c>
      <c r="J64" s="6">
        <v>491</v>
      </c>
      <c r="K64" s="13">
        <f t="shared" si="0"/>
        <v>0.57900943396226412</v>
      </c>
      <c r="L64" s="6">
        <v>215</v>
      </c>
      <c r="M64" s="13">
        <f t="shared" si="3"/>
        <v>0.25353773584905659</v>
      </c>
      <c r="N64" s="6">
        <v>23</v>
      </c>
      <c r="O64" s="6">
        <v>13</v>
      </c>
      <c r="P64" s="6">
        <v>0</v>
      </c>
      <c r="Q64" s="6">
        <v>23</v>
      </c>
      <c r="R64" s="6">
        <v>83</v>
      </c>
      <c r="S64" s="6">
        <v>53</v>
      </c>
      <c r="T64" s="6">
        <v>718</v>
      </c>
      <c r="U64" s="7" t="s">
        <v>1</v>
      </c>
    </row>
    <row r="65" spans="1:21" s="8" customFormat="1" ht="20.100000000000001" customHeight="1" x14ac:dyDescent="0.25">
      <c r="A65" s="7" t="s">
        <v>122</v>
      </c>
      <c r="B65" s="7" t="s">
        <v>26</v>
      </c>
      <c r="C65" s="7" t="s">
        <v>7</v>
      </c>
      <c r="D65" s="7" t="s">
        <v>21</v>
      </c>
      <c r="E65" s="7">
        <v>3</v>
      </c>
      <c r="F65" s="7" t="s">
        <v>14</v>
      </c>
      <c r="G65" s="6">
        <v>976</v>
      </c>
      <c r="H65" s="6">
        <v>151</v>
      </c>
      <c r="I65" s="6">
        <v>956</v>
      </c>
      <c r="J65" s="6">
        <v>784</v>
      </c>
      <c r="K65" s="13">
        <f t="shared" si="0"/>
        <v>0.80327868852459017</v>
      </c>
      <c r="L65" s="6">
        <v>147</v>
      </c>
      <c r="M65" s="13">
        <f t="shared" si="3"/>
        <v>0.15061475409836064</v>
      </c>
      <c r="N65" s="6">
        <v>4</v>
      </c>
      <c r="O65" s="6">
        <v>12</v>
      </c>
      <c r="P65" s="6">
        <v>0</v>
      </c>
      <c r="Q65" s="6">
        <v>9</v>
      </c>
      <c r="R65" s="6">
        <v>20</v>
      </c>
      <c r="S65" s="6">
        <v>18</v>
      </c>
      <c r="T65" s="6">
        <v>930</v>
      </c>
      <c r="U65" s="7" t="s">
        <v>1</v>
      </c>
    </row>
    <row r="66" spans="1:21" s="8" customFormat="1" ht="20.100000000000001" customHeight="1" x14ac:dyDescent="0.25">
      <c r="A66" s="7" t="s">
        <v>121</v>
      </c>
      <c r="B66" s="7" t="s">
        <v>26</v>
      </c>
      <c r="C66" s="7" t="s">
        <v>6</v>
      </c>
      <c r="D66" s="7" t="s">
        <v>21</v>
      </c>
      <c r="E66" s="7">
        <v>3</v>
      </c>
      <c r="F66" s="7" t="s">
        <v>14</v>
      </c>
      <c r="G66" s="6">
        <v>1510</v>
      </c>
      <c r="H66" s="6">
        <v>946</v>
      </c>
      <c r="I66" s="6">
        <v>1408</v>
      </c>
      <c r="J66" s="6">
        <v>523</v>
      </c>
      <c r="K66" s="13">
        <f t="shared" ref="K66:K130" si="5">J66/G66</f>
        <v>0.34635761589403974</v>
      </c>
      <c r="L66" s="6">
        <v>627</v>
      </c>
      <c r="M66" s="13">
        <f t="shared" ref="M66:M99" si="6">L66/G66</f>
        <v>0.4152317880794702</v>
      </c>
      <c r="N66" s="6">
        <v>4</v>
      </c>
      <c r="O66" s="6">
        <v>216</v>
      </c>
      <c r="P66" s="6">
        <v>0</v>
      </c>
      <c r="Q66" s="6">
        <v>38</v>
      </c>
      <c r="R66" s="6">
        <v>102</v>
      </c>
      <c r="S66" s="6">
        <v>112</v>
      </c>
      <c r="T66" s="6">
        <v>1320</v>
      </c>
      <c r="U66" s="7" t="s">
        <v>1</v>
      </c>
    </row>
    <row r="67" spans="1:21" s="8" customFormat="1" ht="20.100000000000001" customHeight="1" x14ac:dyDescent="0.25">
      <c r="A67" s="7" t="s">
        <v>120</v>
      </c>
      <c r="B67" s="7" t="s">
        <v>26</v>
      </c>
      <c r="C67" s="7" t="s">
        <v>4</v>
      </c>
      <c r="D67" s="7" t="s">
        <v>21</v>
      </c>
      <c r="E67" s="7">
        <v>3</v>
      </c>
      <c r="F67" s="7" t="s">
        <v>14</v>
      </c>
      <c r="G67" s="6">
        <v>1177</v>
      </c>
      <c r="H67" s="6">
        <v>514</v>
      </c>
      <c r="I67" s="6">
        <v>1055</v>
      </c>
      <c r="J67" s="6">
        <v>145</v>
      </c>
      <c r="K67" s="13">
        <f t="shared" si="5"/>
        <v>0.1231945624468989</v>
      </c>
      <c r="L67" s="6">
        <v>857</v>
      </c>
      <c r="M67" s="13">
        <f t="shared" si="6"/>
        <v>0.7281223449447749</v>
      </c>
      <c r="N67" s="6">
        <v>15</v>
      </c>
      <c r="O67" s="6">
        <v>0</v>
      </c>
      <c r="P67" s="6">
        <v>0</v>
      </c>
      <c r="Q67" s="6">
        <v>38</v>
      </c>
      <c r="R67" s="6">
        <v>122</v>
      </c>
      <c r="S67" s="6">
        <v>71</v>
      </c>
      <c r="T67" s="6">
        <v>870</v>
      </c>
      <c r="U67" s="7" t="s">
        <v>1</v>
      </c>
    </row>
    <row r="68" spans="1:21" s="8" customFormat="1" ht="20.100000000000001" customHeight="1" x14ac:dyDescent="0.25">
      <c r="A68" s="7" t="s">
        <v>119</v>
      </c>
      <c r="B68" s="7" t="s">
        <v>26</v>
      </c>
      <c r="C68" s="7" t="s">
        <v>2</v>
      </c>
      <c r="D68" s="7" t="s">
        <v>21</v>
      </c>
      <c r="E68" s="7">
        <v>3</v>
      </c>
      <c r="F68" s="7" t="s">
        <v>14</v>
      </c>
      <c r="G68" s="6">
        <v>1186</v>
      </c>
      <c r="H68" s="6">
        <v>159</v>
      </c>
      <c r="I68" s="6">
        <v>1155</v>
      </c>
      <c r="J68" s="6">
        <v>913</v>
      </c>
      <c r="K68" s="13">
        <f t="shared" si="5"/>
        <v>0.769814502529511</v>
      </c>
      <c r="L68" s="6">
        <v>214</v>
      </c>
      <c r="M68" s="13">
        <f t="shared" si="6"/>
        <v>0.18043844856661045</v>
      </c>
      <c r="N68" s="6">
        <v>7</v>
      </c>
      <c r="O68" s="6">
        <v>14</v>
      </c>
      <c r="P68" s="6">
        <v>0</v>
      </c>
      <c r="Q68" s="6">
        <v>7</v>
      </c>
      <c r="R68" s="6">
        <v>31</v>
      </c>
      <c r="S68" s="6">
        <v>26</v>
      </c>
      <c r="T68" s="6">
        <v>1121</v>
      </c>
      <c r="U68" s="7" t="s">
        <v>1</v>
      </c>
    </row>
    <row r="69" spans="1:21" s="8" customFormat="1" ht="20.100000000000001" customHeight="1" x14ac:dyDescent="0.25">
      <c r="A69" s="7" t="s">
        <v>118</v>
      </c>
      <c r="B69" s="7" t="s">
        <v>26</v>
      </c>
      <c r="C69" s="7" t="s">
        <v>0</v>
      </c>
      <c r="D69" s="7" t="s">
        <v>24</v>
      </c>
      <c r="E69" s="7">
        <v>3</v>
      </c>
      <c r="F69" s="7" t="s">
        <v>14</v>
      </c>
      <c r="G69" s="6">
        <v>1669</v>
      </c>
      <c r="H69" s="6">
        <v>701</v>
      </c>
      <c r="I69" s="6">
        <v>1538</v>
      </c>
      <c r="J69" s="6">
        <v>226</v>
      </c>
      <c r="K69" s="13">
        <f t="shared" si="5"/>
        <v>0.13541042540443379</v>
      </c>
      <c r="L69" s="6">
        <v>1197</v>
      </c>
      <c r="M69" s="13">
        <f t="shared" si="6"/>
        <v>0.71719592570401436</v>
      </c>
      <c r="N69" s="6">
        <v>16</v>
      </c>
      <c r="O69" s="6">
        <v>6</v>
      </c>
      <c r="P69" s="6">
        <v>1</v>
      </c>
      <c r="Q69" s="6">
        <v>92</v>
      </c>
      <c r="R69" s="6">
        <v>131</v>
      </c>
      <c r="S69" s="6">
        <v>213</v>
      </c>
      <c r="T69" s="6">
        <v>1118</v>
      </c>
      <c r="U69" s="7" t="s">
        <v>1</v>
      </c>
    </row>
    <row r="70" spans="1:21" s="8" customFormat="1" ht="20.100000000000001" customHeight="1" x14ac:dyDescent="0.25">
      <c r="A70" s="7" t="s">
        <v>117</v>
      </c>
      <c r="B70" s="7" t="s">
        <v>26</v>
      </c>
      <c r="C70" s="7" t="s">
        <v>11</v>
      </c>
      <c r="D70" s="7" t="s">
        <v>21</v>
      </c>
      <c r="E70" s="7">
        <v>3</v>
      </c>
      <c r="F70" s="7" t="s">
        <v>3</v>
      </c>
      <c r="G70" s="6">
        <v>607</v>
      </c>
      <c r="H70" s="6">
        <v>289</v>
      </c>
      <c r="I70" s="6">
        <v>550</v>
      </c>
      <c r="J70" s="6">
        <v>369</v>
      </c>
      <c r="K70" s="13">
        <f t="shared" si="5"/>
        <v>0.6079077429983526</v>
      </c>
      <c r="L70" s="6">
        <v>158</v>
      </c>
      <c r="M70" s="13">
        <f t="shared" si="6"/>
        <v>0.26029654036243821</v>
      </c>
      <c r="N70" s="6">
        <v>6</v>
      </c>
      <c r="O70" s="6">
        <v>1</v>
      </c>
      <c r="P70" s="6">
        <v>0</v>
      </c>
      <c r="Q70" s="6">
        <v>16</v>
      </c>
      <c r="R70" s="6">
        <v>57</v>
      </c>
      <c r="S70" s="6">
        <v>43</v>
      </c>
      <c r="T70" s="6">
        <v>487</v>
      </c>
      <c r="U70" s="7" t="s">
        <v>1</v>
      </c>
    </row>
    <row r="71" spans="1:21" s="8" customFormat="1" ht="20.100000000000001" customHeight="1" x14ac:dyDescent="0.25">
      <c r="A71" s="7" t="s">
        <v>116</v>
      </c>
      <c r="B71" s="7" t="s">
        <v>26</v>
      </c>
      <c r="C71" s="7" t="s">
        <v>10</v>
      </c>
      <c r="D71" s="7" t="s">
        <v>21</v>
      </c>
      <c r="E71" s="7">
        <v>3</v>
      </c>
      <c r="F71" s="7" t="s">
        <v>3</v>
      </c>
      <c r="G71" s="6">
        <v>885</v>
      </c>
      <c r="H71" s="6">
        <v>412</v>
      </c>
      <c r="I71" s="6">
        <v>819</v>
      </c>
      <c r="J71" s="6">
        <v>329</v>
      </c>
      <c r="K71" s="13">
        <f t="shared" si="5"/>
        <v>0.37175141242937854</v>
      </c>
      <c r="L71" s="6">
        <v>409</v>
      </c>
      <c r="M71" s="13">
        <f t="shared" si="6"/>
        <v>0.46214689265536724</v>
      </c>
      <c r="N71" s="6">
        <v>26</v>
      </c>
      <c r="O71" s="6">
        <v>1</v>
      </c>
      <c r="P71" s="6">
        <v>1</v>
      </c>
      <c r="Q71" s="6">
        <v>53</v>
      </c>
      <c r="R71" s="6">
        <v>66</v>
      </c>
      <c r="S71" s="6">
        <v>85</v>
      </c>
      <c r="T71" s="6">
        <v>644</v>
      </c>
      <c r="U71" s="7" t="s">
        <v>1</v>
      </c>
    </row>
    <row r="72" spans="1:21" s="8" customFormat="1" ht="20.100000000000001" customHeight="1" x14ac:dyDescent="0.25">
      <c r="A72" s="7" t="s">
        <v>115</v>
      </c>
      <c r="B72" s="7" t="s">
        <v>26</v>
      </c>
      <c r="C72" s="7" t="s">
        <v>9</v>
      </c>
      <c r="D72" s="7" t="s">
        <v>21</v>
      </c>
      <c r="E72" s="7">
        <v>3</v>
      </c>
      <c r="F72" s="7" t="s">
        <v>3</v>
      </c>
      <c r="G72" s="6">
        <v>825</v>
      </c>
      <c r="H72" s="6">
        <v>389</v>
      </c>
      <c r="I72" s="6">
        <v>730</v>
      </c>
      <c r="J72" s="6">
        <v>351</v>
      </c>
      <c r="K72" s="13">
        <f t="shared" si="5"/>
        <v>0.42545454545454547</v>
      </c>
      <c r="L72" s="6">
        <v>331</v>
      </c>
      <c r="M72" s="13">
        <f t="shared" si="6"/>
        <v>0.40121212121212119</v>
      </c>
      <c r="N72" s="6">
        <v>25</v>
      </c>
      <c r="O72" s="6">
        <v>0</v>
      </c>
      <c r="P72" s="6">
        <v>1</v>
      </c>
      <c r="Q72" s="6">
        <v>22</v>
      </c>
      <c r="R72" s="6">
        <v>95</v>
      </c>
      <c r="S72" s="6">
        <v>62</v>
      </c>
      <c r="T72" s="6">
        <v>636</v>
      </c>
      <c r="U72" s="7" t="s">
        <v>1</v>
      </c>
    </row>
    <row r="73" spans="1:21" s="8" customFormat="1" ht="20.100000000000001" customHeight="1" x14ac:dyDescent="0.25">
      <c r="A73" s="7" t="s">
        <v>114</v>
      </c>
      <c r="B73" s="7" t="s">
        <v>26</v>
      </c>
      <c r="C73" s="7" t="s">
        <v>5</v>
      </c>
      <c r="D73" s="7" t="s">
        <v>21</v>
      </c>
      <c r="E73" s="7">
        <v>3</v>
      </c>
      <c r="F73" s="7" t="s">
        <v>3</v>
      </c>
      <c r="G73" s="6">
        <v>1340</v>
      </c>
      <c r="H73" s="6">
        <v>587</v>
      </c>
      <c r="I73" s="6">
        <v>1217</v>
      </c>
      <c r="J73" s="6">
        <v>204</v>
      </c>
      <c r="K73" s="13">
        <f t="shared" si="5"/>
        <v>0.15223880597014924</v>
      </c>
      <c r="L73" s="6">
        <v>921</v>
      </c>
      <c r="M73" s="13">
        <f t="shared" si="6"/>
        <v>0.68731343283582091</v>
      </c>
      <c r="N73" s="6">
        <v>19</v>
      </c>
      <c r="O73" s="6">
        <v>6</v>
      </c>
      <c r="P73" s="6">
        <v>0</v>
      </c>
      <c r="Q73" s="6">
        <v>67</v>
      </c>
      <c r="R73" s="6">
        <v>123</v>
      </c>
      <c r="S73" s="6">
        <v>148</v>
      </c>
      <c r="T73" s="6">
        <v>878</v>
      </c>
      <c r="U73" s="7" t="s">
        <v>1</v>
      </c>
    </row>
    <row r="74" spans="1:21" s="8" customFormat="1" ht="20.100000000000001" customHeight="1" x14ac:dyDescent="0.25">
      <c r="A74" s="7" t="s">
        <v>113</v>
      </c>
      <c r="B74" s="7" t="s">
        <v>26</v>
      </c>
      <c r="C74" s="7" t="s">
        <v>7</v>
      </c>
      <c r="D74" s="7" t="s">
        <v>21</v>
      </c>
      <c r="E74" s="7">
        <v>3</v>
      </c>
      <c r="F74" s="7" t="s">
        <v>3</v>
      </c>
      <c r="G74" s="6">
        <v>1360</v>
      </c>
      <c r="H74" s="6">
        <v>565</v>
      </c>
      <c r="I74" s="6">
        <v>1224</v>
      </c>
      <c r="J74" s="6">
        <v>433</v>
      </c>
      <c r="K74" s="13">
        <f t="shared" si="5"/>
        <v>0.31838235294117645</v>
      </c>
      <c r="L74" s="6">
        <v>688</v>
      </c>
      <c r="M74" s="13">
        <f t="shared" si="6"/>
        <v>0.50588235294117645</v>
      </c>
      <c r="N74" s="6">
        <v>17</v>
      </c>
      <c r="O74" s="6">
        <v>11</v>
      </c>
      <c r="P74" s="6">
        <v>0</v>
      </c>
      <c r="Q74" s="6">
        <v>75</v>
      </c>
      <c r="R74" s="6">
        <v>136</v>
      </c>
      <c r="S74" s="6">
        <v>147</v>
      </c>
      <c r="T74" s="6">
        <v>1041</v>
      </c>
      <c r="U74" s="7" t="s">
        <v>1</v>
      </c>
    </row>
    <row r="75" spans="1:21" s="8" customFormat="1" ht="20.100000000000001" customHeight="1" x14ac:dyDescent="0.25">
      <c r="A75" s="7" t="s">
        <v>112</v>
      </c>
      <c r="B75" s="7" t="s">
        <v>26</v>
      </c>
      <c r="C75" s="7" t="s">
        <v>6</v>
      </c>
      <c r="D75" s="7" t="s">
        <v>21</v>
      </c>
      <c r="E75" s="7">
        <v>3</v>
      </c>
      <c r="F75" s="7" t="s">
        <v>3</v>
      </c>
      <c r="G75" s="6">
        <v>780</v>
      </c>
      <c r="H75" s="6">
        <v>349</v>
      </c>
      <c r="I75" s="6">
        <v>720</v>
      </c>
      <c r="J75" s="6">
        <v>385</v>
      </c>
      <c r="K75" s="13">
        <f t="shared" si="5"/>
        <v>0.49358974358974361</v>
      </c>
      <c r="L75" s="6">
        <v>287</v>
      </c>
      <c r="M75" s="13">
        <f t="shared" si="6"/>
        <v>0.36794871794871797</v>
      </c>
      <c r="N75" s="6">
        <v>16</v>
      </c>
      <c r="O75" s="6">
        <v>4</v>
      </c>
      <c r="P75" s="6">
        <v>0</v>
      </c>
      <c r="Q75" s="6">
        <v>28</v>
      </c>
      <c r="R75" s="6">
        <v>60</v>
      </c>
      <c r="S75" s="6">
        <v>57</v>
      </c>
      <c r="T75" s="6">
        <v>596</v>
      </c>
      <c r="U75" s="7" t="s">
        <v>1</v>
      </c>
    </row>
    <row r="76" spans="1:21" s="8" customFormat="1" ht="20.100000000000001" customHeight="1" x14ac:dyDescent="0.25">
      <c r="A76" s="7" t="s">
        <v>111</v>
      </c>
      <c r="B76" s="7" t="s">
        <v>26</v>
      </c>
      <c r="C76" s="7" t="s">
        <v>4</v>
      </c>
      <c r="D76" s="7" t="s">
        <v>21</v>
      </c>
      <c r="E76" s="7">
        <v>3</v>
      </c>
      <c r="F76" s="7" t="s">
        <v>3</v>
      </c>
      <c r="G76" s="6">
        <v>754</v>
      </c>
      <c r="H76" s="6">
        <v>313</v>
      </c>
      <c r="I76" s="6">
        <v>699</v>
      </c>
      <c r="J76" s="6">
        <v>552</v>
      </c>
      <c r="K76" s="13">
        <f t="shared" si="5"/>
        <v>0.73209549071618041</v>
      </c>
      <c r="L76" s="6">
        <v>119</v>
      </c>
      <c r="M76" s="13">
        <f t="shared" si="6"/>
        <v>0.15782493368700265</v>
      </c>
      <c r="N76" s="6">
        <v>1</v>
      </c>
      <c r="O76" s="6">
        <v>7</v>
      </c>
      <c r="P76" s="6">
        <v>0</v>
      </c>
      <c r="Q76" s="6">
        <v>20</v>
      </c>
      <c r="R76" s="6">
        <v>55</v>
      </c>
      <c r="S76" s="6">
        <v>58</v>
      </c>
      <c r="T76" s="6">
        <v>563</v>
      </c>
      <c r="U76" s="7" t="s">
        <v>1</v>
      </c>
    </row>
    <row r="77" spans="1:21" s="8" customFormat="1" ht="20.100000000000001" customHeight="1" x14ac:dyDescent="0.25">
      <c r="A77" s="7" t="s">
        <v>110</v>
      </c>
      <c r="B77" s="7" t="s">
        <v>26</v>
      </c>
      <c r="C77" s="7" t="s">
        <v>2</v>
      </c>
      <c r="D77" s="7" t="s">
        <v>21</v>
      </c>
      <c r="E77" s="7">
        <v>3</v>
      </c>
      <c r="F77" s="7" t="s">
        <v>3</v>
      </c>
      <c r="G77" s="6">
        <v>790</v>
      </c>
      <c r="H77" s="6">
        <v>332</v>
      </c>
      <c r="I77" s="6">
        <v>705</v>
      </c>
      <c r="J77" s="6">
        <v>242</v>
      </c>
      <c r="K77" s="13">
        <f t="shared" si="5"/>
        <v>0.30632911392405066</v>
      </c>
      <c r="L77" s="6">
        <v>411</v>
      </c>
      <c r="M77" s="13">
        <f t="shared" si="6"/>
        <v>0.52025316455696202</v>
      </c>
      <c r="N77" s="6">
        <v>10</v>
      </c>
      <c r="O77" s="6">
        <v>0</v>
      </c>
      <c r="P77" s="6">
        <v>0</v>
      </c>
      <c r="Q77" s="6">
        <v>42</v>
      </c>
      <c r="R77" s="6">
        <v>85</v>
      </c>
      <c r="S77" s="6">
        <v>105</v>
      </c>
      <c r="T77" s="6">
        <v>545</v>
      </c>
      <c r="U77" s="7" t="s">
        <v>1</v>
      </c>
    </row>
    <row r="78" spans="1:21" s="8" customFormat="1" ht="20.100000000000001" customHeight="1" x14ac:dyDescent="0.25">
      <c r="A78" s="7" t="s">
        <v>109</v>
      </c>
      <c r="B78" s="7" t="s">
        <v>26</v>
      </c>
      <c r="C78" s="7" t="s">
        <v>0</v>
      </c>
      <c r="D78" s="7" t="s">
        <v>21</v>
      </c>
      <c r="E78" s="7">
        <v>3</v>
      </c>
      <c r="F78" s="7" t="s">
        <v>3</v>
      </c>
      <c r="G78" s="6">
        <v>1390</v>
      </c>
      <c r="H78" s="6">
        <v>574</v>
      </c>
      <c r="I78" s="6">
        <v>1257</v>
      </c>
      <c r="J78" s="6">
        <v>158</v>
      </c>
      <c r="K78" s="13">
        <f t="shared" si="5"/>
        <v>0.11366906474820145</v>
      </c>
      <c r="L78" s="6">
        <v>1017</v>
      </c>
      <c r="M78" s="13">
        <f t="shared" si="6"/>
        <v>0.73165467625899283</v>
      </c>
      <c r="N78" s="6">
        <v>27</v>
      </c>
      <c r="O78" s="6">
        <v>1</v>
      </c>
      <c r="P78" s="6">
        <v>0</v>
      </c>
      <c r="Q78" s="6">
        <v>54</v>
      </c>
      <c r="R78" s="6">
        <v>133</v>
      </c>
      <c r="S78" s="6">
        <v>167</v>
      </c>
      <c r="T78" s="6">
        <v>955</v>
      </c>
      <c r="U78" s="7" t="s">
        <v>1</v>
      </c>
    </row>
    <row r="79" spans="1:21" s="8" customFormat="1" ht="20.100000000000001" customHeight="1" x14ac:dyDescent="0.25">
      <c r="A79" s="7" t="s">
        <v>108</v>
      </c>
      <c r="B79" s="7" t="s">
        <v>26</v>
      </c>
      <c r="C79" s="7" t="s">
        <v>7</v>
      </c>
      <c r="D79" s="7" t="s">
        <v>21</v>
      </c>
      <c r="E79" s="7">
        <v>3</v>
      </c>
      <c r="F79" s="7" t="s">
        <v>13</v>
      </c>
      <c r="G79" s="6">
        <v>1285</v>
      </c>
      <c r="H79" s="6">
        <v>584</v>
      </c>
      <c r="I79" s="6">
        <v>1177</v>
      </c>
      <c r="J79" s="6">
        <v>907</v>
      </c>
      <c r="K79" s="13">
        <f t="shared" si="5"/>
        <v>0.70583657587548643</v>
      </c>
      <c r="L79" s="6">
        <v>203</v>
      </c>
      <c r="M79" s="13">
        <f t="shared" si="6"/>
        <v>0.15797665369649805</v>
      </c>
      <c r="N79" s="6">
        <v>1</v>
      </c>
      <c r="O79" s="6">
        <v>15</v>
      </c>
      <c r="P79" s="6">
        <v>0</v>
      </c>
      <c r="Q79" s="6">
        <v>51</v>
      </c>
      <c r="R79" s="6">
        <v>108</v>
      </c>
      <c r="S79" s="6">
        <v>130</v>
      </c>
      <c r="T79" s="6">
        <v>1018</v>
      </c>
      <c r="U79" s="7" t="s">
        <v>1</v>
      </c>
    </row>
    <row r="80" spans="1:21" s="8" customFormat="1" ht="20.100000000000001" customHeight="1" x14ac:dyDescent="0.25">
      <c r="A80" s="7" t="s">
        <v>107</v>
      </c>
      <c r="B80" s="7" t="s">
        <v>26</v>
      </c>
      <c r="C80" s="7" t="s">
        <v>6</v>
      </c>
      <c r="D80" s="7" t="s">
        <v>21</v>
      </c>
      <c r="E80" s="7">
        <v>3</v>
      </c>
      <c r="F80" s="7" t="s">
        <v>13</v>
      </c>
      <c r="G80" s="6">
        <v>1125</v>
      </c>
      <c r="H80" s="6">
        <v>506</v>
      </c>
      <c r="I80" s="6">
        <v>1034</v>
      </c>
      <c r="J80" s="6">
        <v>298</v>
      </c>
      <c r="K80" s="13">
        <f t="shared" si="5"/>
        <v>0.2648888888888889</v>
      </c>
      <c r="L80" s="6">
        <v>616</v>
      </c>
      <c r="M80" s="13">
        <f t="shared" si="6"/>
        <v>0.54755555555555557</v>
      </c>
      <c r="N80" s="6">
        <v>13</v>
      </c>
      <c r="O80" s="6">
        <v>6</v>
      </c>
      <c r="P80" s="6">
        <v>0</v>
      </c>
      <c r="Q80" s="6">
        <v>101</v>
      </c>
      <c r="R80" s="6">
        <v>91</v>
      </c>
      <c r="S80" s="6">
        <v>197</v>
      </c>
      <c r="T80" s="6">
        <v>776</v>
      </c>
      <c r="U80" s="7" t="s">
        <v>1</v>
      </c>
    </row>
    <row r="81" spans="1:21" s="8" customFormat="1" ht="20.100000000000001" customHeight="1" x14ac:dyDescent="0.25">
      <c r="A81" s="7" t="s">
        <v>106</v>
      </c>
      <c r="B81" s="7" t="s">
        <v>26</v>
      </c>
      <c r="C81" s="7" t="s">
        <v>4</v>
      </c>
      <c r="D81" s="7" t="s">
        <v>21</v>
      </c>
      <c r="E81" s="7">
        <v>3</v>
      </c>
      <c r="F81" s="7" t="s">
        <v>13</v>
      </c>
      <c r="G81" s="6">
        <v>75</v>
      </c>
      <c r="H81" s="6">
        <v>25</v>
      </c>
      <c r="I81" s="6">
        <v>61</v>
      </c>
      <c r="J81" s="6">
        <v>40</v>
      </c>
      <c r="K81" s="13">
        <f t="shared" si="5"/>
        <v>0.53333333333333333</v>
      </c>
      <c r="L81" s="6">
        <v>14</v>
      </c>
      <c r="M81" s="13">
        <f t="shared" si="6"/>
        <v>0.18666666666666668</v>
      </c>
      <c r="N81" s="6">
        <v>0</v>
      </c>
      <c r="O81" s="6">
        <v>3</v>
      </c>
      <c r="P81" s="6">
        <v>0</v>
      </c>
      <c r="Q81" s="6">
        <v>4</v>
      </c>
      <c r="R81" s="6">
        <v>14</v>
      </c>
      <c r="S81" s="6">
        <v>9</v>
      </c>
      <c r="T81" s="6">
        <v>48</v>
      </c>
      <c r="U81" s="7" t="s">
        <v>1</v>
      </c>
    </row>
    <row r="82" spans="1:21" s="8" customFormat="1" ht="20.100000000000001" customHeight="1" x14ac:dyDescent="0.25">
      <c r="A82" s="7" t="s">
        <v>103</v>
      </c>
      <c r="B82" s="7" t="s">
        <v>26</v>
      </c>
      <c r="C82" s="7" t="s">
        <v>12</v>
      </c>
      <c r="D82" s="7" t="s">
        <v>22</v>
      </c>
      <c r="E82" s="7">
        <v>3</v>
      </c>
      <c r="F82" s="7" t="s">
        <v>8</v>
      </c>
      <c r="G82" s="6">
        <v>90</v>
      </c>
      <c r="H82" s="6">
        <v>32</v>
      </c>
      <c r="I82" s="6">
        <v>66</v>
      </c>
      <c r="J82" s="6">
        <v>21</v>
      </c>
      <c r="K82" s="13">
        <f t="shared" si="5"/>
        <v>0.23333333333333334</v>
      </c>
      <c r="L82" s="6">
        <v>30</v>
      </c>
      <c r="M82" s="13">
        <f t="shared" si="6"/>
        <v>0.33333333333333331</v>
      </c>
      <c r="N82" s="6">
        <v>0</v>
      </c>
      <c r="O82" s="6">
        <v>0</v>
      </c>
      <c r="P82" s="6">
        <v>0</v>
      </c>
      <c r="Q82" s="6">
        <v>15</v>
      </c>
      <c r="R82" s="6">
        <v>24</v>
      </c>
      <c r="S82" s="6">
        <v>36</v>
      </c>
      <c r="T82" s="6">
        <v>73</v>
      </c>
      <c r="U82" s="7" t="s">
        <v>1</v>
      </c>
    </row>
    <row r="83" spans="1:21" s="8" customFormat="1" ht="20.100000000000001" customHeight="1" x14ac:dyDescent="0.25">
      <c r="A83" s="7" t="s">
        <v>102</v>
      </c>
      <c r="B83" s="7" t="s">
        <v>26</v>
      </c>
      <c r="C83" s="7" t="s">
        <v>11</v>
      </c>
      <c r="D83" s="7" t="s">
        <v>22</v>
      </c>
      <c r="E83" s="7">
        <v>3</v>
      </c>
      <c r="F83" s="7" t="s">
        <v>8</v>
      </c>
      <c r="G83" s="6">
        <v>5</v>
      </c>
      <c r="H83" s="6">
        <v>0</v>
      </c>
      <c r="I83" s="6">
        <v>5</v>
      </c>
      <c r="J83" s="6">
        <v>5</v>
      </c>
      <c r="K83" s="13">
        <f t="shared" si="5"/>
        <v>1</v>
      </c>
      <c r="L83" s="6">
        <v>0</v>
      </c>
      <c r="M83" s="13">
        <f t="shared" si="6"/>
        <v>0</v>
      </c>
      <c r="N83" s="6">
        <v>0</v>
      </c>
      <c r="O83" s="6">
        <v>0</v>
      </c>
      <c r="P83" s="6">
        <v>0</v>
      </c>
      <c r="Q83" s="6">
        <v>0</v>
      </c>
      <c r="R83" s="6">
        <v>0</v>
      </c>
      <c r="S83" s="6">
        <v>0</v>
      </c>
      <c r="T83" s="6">
        <v>5</v>
      </c>
      <c r="U83" s="7" t="s">
        <v>1</v>
      </c>
    </row>
    <row r="84" spans="1:21" s="8" customFormat="1" ht="20.100000000000001" customHeight="1" x14ac:dyDescent="0.25">
      <c r="A84" s="7" t="s">
        <v>101</v>
      </c>
      <c r="B84" s="7" t="s">
        <v>26</v>
      </c>
      <c r="C84" s="7" t="s">
        <v>10</v>
      </c>
      <c r="D84" s="7" t="s">
        <v>21</v>
      </c>
      <c r="E84" s="7">
        <v>3</v>
      </c>
      <c r="F84" s="7" t="s">
        <v>8</v>
      </c>
      <c r="G84" s="6">
        <v>70</v>
      </c>
      <c r="H84" s="6">
        <v>20</v>
      </c>
      <c r="I84" s="6">
        <v>45</v>
      </c>
      <c r="J84" s="6">
        <v>22</v>
      </c>
      <c r="K84" s="13">
        <f t="shared" si="5"/>
        <v>0.31428571428571428</v>
      </c>
      <c r="L84" s="6">
        <v>13</v>
      </c>
      <c r="M84" s="13">
        <f t="shared" si="6"/>
        <v>0.18571428571428572</v>
      </c>
      <c r="N84" s="6">
        <v>5</v>
      </c>
      <c r="O84" s="6">
        <v>2</v>
      </c>
      <c r="P84" s="6">
        <v>0</v>
      </c>
      <c r="Q84" s="6">
        <v>3</v>
      </c>
      <c r="R84" s="6">
        <v>25</v>
      </c>
      <c r="S84" s="6">
        <v>13</v>
      </c>
      <c r="T84" s="6">
        <v>59</v>
      </c>
      <c r="U84" s="7" t="s">
        <v>1</v>
      </c>
    </row>
    <row r="85" spans="1:21" s="8" customFormat="1" ht="20.100000000000001" customHeight="1" x14ac:dyDescent="0.25">
      <c r="A85" s="7" t="s">
        <v>100</v>
      </c>
      <c r="B85" s="7" t="s">
        <v>26</v>
      </c>
      <c r="C85" s="7" t="s">
        <v>9</v>
      </c>
      <c r="D85" s="7" t="s">
        <v>21</v>
      </c>
      <c r="E85" s="7">
        <v>3</v>
      </c>
      <c r="F85" s="7" t="s">
        <v>8</v>
      </c>
      <c r="G85" s="6">
        <v>916</v>
      </c>
      <c r="H85" s="6">
        <v>465</v>
      </c>
      <c r="I85" s="6">
        <v>866</v>
      </c>
      <c r="J85" s="6">
        <v>766</v>
      </c>
      <c r="K85" s="13">
        <f t="shared" si="5"/>
        <v>0.83624454148471616</v>
      </c>
      <c r="L85" s="6">
        <v>75</v>
      </c>
      <c r="M85" s="13">
        <f t="shared" si="6"/>
        <v>8.1877729257641918E-2</v>
      </c>
      <c r="N85" s="6">
        <v>3</v>
      </c>
      <c r="O85" s="6">
        <v>8</v>
      </c>
      <c r="P85" s="6">
        <v>0</v>
      </c>
      <c r="Q85" s="6">
        <v>14</v>
      </c>
      <c r="R85" s="6">
        <v>50</v>
      </c>
      <c r="S85" s="6">
        <v>29</v>
      </c>
      <c r="T85" s="6">
        <v>772</v>
      </c>
      <c r="U85" s="7" t="s">
        <v>1</v>
      </c>
    </row>
    <row r="86" spans="1:21" s="8" customFormat="1" ht="20.100000000000001" customHeight="1" x14ac:dyDescent="0.25">
      <c r="A86" s="7" t="s">
        <v>99</v>
      </c>
      <c r="B86" s="7" t="s">
        <v>26</v>
      </c>
      <c r="C86" s="7" t="s">
        <v>5</v>
      </c>
      <c r="D86" s="7" t="s">
        <v>21</v>
      </c>
      <c r="E86" s="7">
        <v>3</v>
      </c>
      <c r="F86" s="7" t="s">
        <v>8</v>
      </c>
      <c r="G86" s="6">
        <v>217</v>
      </c>
      <c r="H86" s="6">
        <v>89</v>
      </c>
      <c r="I86" s="6">
        <v>191</v>
      </c>
      <c r="J86" s="6">
        <v>64</v>
      </c>
      <c r="K86" s="13">
        <f t="shared" si="5"/>
        <v>0.29493087557603687</v>
      </c>
      <c r="L86" s="6">
        <v>119</v>
      </c>
      <c r="M86" s="13">
        <f t="shared" si="6"/>
        <v>0.54838709677419351</v>
      </c>
      <c r="N86" s="6">
        <v>1</v>
      </c>
      <c r="O86" s="6">
        <v>3</v>
      </c>
      <c r="P86" s="6">
        <v>0</v>
      </c>
      <c r="Q86" s="6">
        <v>4</v>
      </c>
      <c r="R86" s="6">
        <v>26</v>
      </c>
      <c r="S86" s="6">
        <v>14</v>
      </c>
      <c r="T86" s="6">
        <v>146</v>
      </c>
      <c r="U86" s="7" t="s">
        <v>1</v>
      </c>
    </row>
    <row r="87" spans="1:21" s="8" customFormat="1" ht="20.100000000000001" customHeight="1" x14ac:dyDescent="0.25">
      <c r="A87" s="7" t="s">
        <v>98</v>
      </c>
      <c r="B87" s="7" t="s">
        <v>26</v>
      </c>
      <c r="C87" s="7" t="s">
        <v>7</v>
      </c>
      <c r="D87" s="7" t="s">
        <v>22</v>
      </c>
      <c r="E87" s="7">
        <v>3</v>
      </c>
      <c r="F87" s="7" t="s">
        <v>8</v>
      </c>
      <c r="G87" s="6">
        <v>1009</v>
      </c>
      <c r="H87" s="6">
        <v>410</v>
      </c>
      <c r="I87" s="6">
        <v>825</v>
      </c>
      <c r="J87" s="6">
        <v>224</v>
      </c>
      <c r="K87" s="13">
        <f t="shared" si="5"/>
        <v>0.222001982160555</v>
      </c>
      <c r="L87" s="6">
        <v>465</v>
      </c>
      <c r="M87" s="13">
        <f t="shared" si="6"/>
        <v>0.46085232903865214</v>
      </c>
      <c r="N87" s="6">
        <v>25</v>
      </c>
      <c r="O87" s="6">
        <v>19</v>
      </c>
      <c r="P87" s="6">
        <v>0</v>
      </c>
      <c r="Q87" s="6">
        <v>92</v>
      </c>
      <c r="R87" s="6">
        <v>184</v>
      </c>
      <c r="S87" s="6">
        <v>198</v>
      </c>
      <c r="T87" s="6">
        <v>643</v>
      </c>
      <c r="U87" s="7" t="s">
        <v>1</v>
      </c>
    </row>
    <row r="88" spans="1:21" s="8" customFormat="1" ht="20.100000000000001" customHeight="1" x14ac:dyDescent="0.25">
      <c r="A88" s="7" t="s">
        <v>97</v>
      </c>
      <c r="B88" s="7" t="s">
        <v>26</v>
      </c>
      <c r="C88" s="7" t="s">
        <v>6</v>
      </c>
      <c r="D88" s="7" t="s">
        <v>21</v>
      </c>
      <c r="E88" s="7">
        <v>3</v>
      </c>
      <c r="F88" s="7" t="s">
        <v>8</v>
      </c>
      <c r="G88" s="6">
        <v>857</v>
      </c>
      <c r="H88" s="6">
        <v>417</v>
      </c>
      <c r="I88" s="6">
        <v>769</v>
      </c>
      <c r="J88" s="6">
        <v>633</v>
      </c>
      <c r="K88" s="13">
        <f t="shared" si="5"/>
        <v>0.73862310385064178</v>
      </c>
      <c r="L88" s="6">
        <v>100</v>
      </c>
      <c r="M88" s="13">
        <f t="shared" si="6"/>
        <v>0.11668611435239207</v>
      </c>
      <c r="N88" s="6">
        <v>11</v>
      </c>
      <c r="O88" s="6">
        <v>9</v>
      </c>
      <c r="P88" s="6">
        <v>2</v>
      </c>
      <c r="Q88" s="6">
        <v>14</v>
      </c>
      <c r="R88" s="6">
        <v>88</v>
      </c>
      <c r="S88" s="6">
        <v>59</v>
      </c>
      <c r="T88" s="6">
        <v>705</v>
      </c>
      <c r="U88" s="7" t="s">
        <v>1</v>
      </c>
    </row>
    <row r="89" spans="1:21" s="8" customFormat="1" ht="20.100000000000001" customHeight="1" x14ac:dyDescent="0.25">
      <c r="A89" s="7" t="s">
        <v>196</v>
      </c>
      <c r="B89" s="7" t="s">
        <v>26</v>
      </c>
      <c r="C89" s="7" t="s">
        <v>6</v>
      </c>
      <c r="D89" s="7" t="s">
        <v>21</v>
      </c>
      <c r="E89" s="7">
        <v>3</v>
      </c>
      <c r="F89" s="6"/>
      <c r="G89" s="6"/>
      <c r="H89" s="6" t="s">
        <v>197</v>
      </c>
      <c r="I89" s="6"/>
      <c r="J89" s="6"/>
      <c r="K89" s="13" t="e">
        <f t="shared" si="5"/>
        <v>#DIV/0!</v>
      </c>
      <c r="L89" s="13"/>
      <c r="M89" s="6"/>
      <c r="N89" s="6"/>
      <c r="O89" s="6"/>
      <c r="P89" s="6"/>
      <c r="Q89" s="6"/>
      <c r="R89" s="6"/>
      <c r="S89" s="6"/>
      <c r="T89" s="7"/>
    </row>
    <row r="90" spans="1:21" s="8" customFormat="1" ht="20.100000000000001" customHeight="1" x14ac:dyDescent="0.25">
      <c r="A90" s="7" t="s">
        <v>96</v>
      </c>
      <c r="B90" s="7" t="s">
        <v>26</v>
      </c>
      <c r="C90" s="7" t="s">
        <v>4</v>
      </c>
      <c r="D90" s="7" t="s">
        <v>21</v>
      </c>
      <c r="E90" s="7">
        <v>3</v>
      </c>
      <c r="F90" s="7" t="s">
        <v>8</v>
      </c>
      <c r="G90" s="6">
        <v>1020</v>
      </c>
      <c r="H90" s="6">
        <v>419</v>
      </c>
      <c r="I90" s="6">
        <v>905</v>
      </c>
      <c r="J90" s="6">
        <v>497</v>
      </c>
      <c r="K90" s="13">
        <f t="shared" si="5"/>
        <v>0.4872549019607843</v>
      </c>
      <c r="L90" s="6">
        <v>320</v>
      </c>
      <c r="M90" s="13">
        <f t="shared" si="6"/>
        <v>0.31372549019607843</v>
      </c>
      <c r="N90" s="6">
        <v>14</v>
      </c>
      <c r="O90" s="6">
        <v>6</v>
      </c>
      <c r="P90" s="6">
        <v>1</v>
      </c>
      <c r="Q90" s="6">
        <v>67</v>
      </c>
      <c r="R90" s="6">
        <v>115</v>
      </c>
      <c r="S90" s="6">
        <v>157</v>
      </c>
      <c r="T90" s="6">
        <v>700</v>
      </c>
      <c r="U90" s="7" t="s">
        <v>1</v>
      </c>
    </row>
    <row r="91" spans="1:21" s="8" customFormat="1" ht="20.100000000000001" customHeight="1" x14ac:dyDescent="0.25">
      <c r="A91" s="7" t="s">
        <v>95</v>
      </c>
      <c r="B91" s="7" t="s">
        <v>26</v>
      </c>
      <c r="C91" s="7" t="s">
        <v>2</v>
      </c>
      <c r="D91" s="7" t="s">
        <v>22</v>
      </c>
      <c r="E91" s="7">
        <v>3</v>
      </c>
      <c r="F91" s="7" t="s">
        <v>8</v>
      </c>
      <c r="G91" s="6">
        <v>1158</v>
      </c>
      <c r="H91" s="6">
        <v>533</v>
      </c>
      <c r="I91" s="6">
        <v>961</v>
      </c>
      <c r="J91" s="6">
        <v>366</v>
      </c>
      <c r="K91" s="13">
        <f t="shared" si="5"/>
        <v>0.31606217616580312</v>
      </c>
      <c r="L91" s="6">
        <v>460</v>
      </c>
      <c r="M91" s="13">
        <f t="shared" si="6"/>
        <v>0.39723661485319517</v>
      </c>
      <c r="N91" s="6">
        <v>8</v>
      </c>
      <c r="O91" s="6">
        <v>6</v>
      </c>
      <c r="P91" s="6">
        <v>0</v>
      </c>
      <c r="Q91" s="6">
        <v>121</v>
      </c>
      <c r="R91" s="6">
        <v>197</v>
      </c>
      <c r="S91" s="6">
        <v>271</v>
      </c>
      <c r="T91" s="6">
        <v>799</v>
      </c>
      <c r="U91" s="7" t="s">
        <v>1</v>
      </c>
    </row>
    <row r="92" spans="1:21" s="8" customFormat="1" ht="20.100000000000001" customHeight="1" x14ac:dyDescent="0.25">
      <c r="A92" s="7" t="s">
        <v>94</v>
      </c>
      <c r="B92" s="7" t="s">
        <v>26</v>
      </c>
      <c r="C92" s="7" t="s">
        <v>0</v>
      </c>
      <c r="D92" s="7" t="s">
        <v>22</v>
      </c>
      <c r="E92" s="7">
        <v>3</v>
      </c>
      <c r="F92" s="7" t="s">
        <v>8</v>
      </c>
      <c r="G92" s="6">
        <v>882</v>
      </c>
      <c r="H92" s="6">
        <v>343</v>
      </c>
      <c r="I92" s="6">
        <v>731</v>
      </c>
      <c r="J92" s="6">
        <v>271</v>
      </c>
      <c r="K92" s="13">
        <f t="shared" si="5"/>
        <v>0.30725623582766443</v>
      </c>
      <c r="L92" s="6">
        <v>327</v>
      </c>
      <c r="M92" s="13">
        <f t="shared" si="6"/>
        <v>0.37074829931972791</v>
      </c>
      <c r="N92" s="6">
        <v>19</v>
      </c>
      <c r="O92" s="6">
        <v>8</v>
      </c>
      <c r="P92" s="6">
        <v>0</v>
      </c>
      <c r="Q92" s="6">
        <v>106</v>
      </c>
      <c r="R92" s="6">
        <v>151</v>
      </c>
      <c r="S92" s="6">
        <v>238</v>
      </c>
      <c r="T92" s="6">
        <v>592</v>
      </c>
      <c r="U92" s="7" t="s">
        <v>1</v>
      </c>
    </row>
    <row r="93" spans="1:21" s="21" customFormat="1" ht="20.100000000000001" customHeight="1" x14ac:dyDescent="0.25">
      <c r="A93" s="18" t="s">
        <v>186</v>
      </c>
      <c r="B93" s="18"/>
      <c r="C93" s="18"/>
      <c r="D93" s="18"/>
      <c r="E93" s="18">
        <v>3</v>
      </c>
      <c r="F93" s="18"/>
      <c r="G93" s="19">
        <f>SUM(G58:G92)</f>
        <v>30209</v>
      </c>
      <c r="H93" s="19">
        <f t="shared" ref="H93:T93" si="7">SUM(H58:H92)</f>
        <v>13531</v>
      </c>
      <c r="I93" s="19">
        <f t="shared" si="7"/>
        <v>27429</v>
      </c>
      <c r="J93" s="19">
        <f t="shared" si="7"/>
        <v>12678</v>
      </c>
      <c r="K93" s="20">
        <f t="shared" si="5"/>
        <v>0.41967625542057002</v>
      </c>
      <c r="L93" s="19">
        <f t="shared" si="7"/>
        <v>12238</v>
      </c>
      <c r="M93" s="20">
        <f t="shared" si="6"/>
        <v>0.40511105961799465</v>
      </c>
      <c r="N93" s="19">
        <f t="shared" si="7"/>
        <v>395</v>
      </c>
      <c r="O93" s="19">
        <f t="shared" si="7"/>
        <v>808</v>
      </c>
      <c r="P93" s="19">
        <f t="shared" si="7"/>
        <v>6</v>
      </c>
      <c r="Q93" s="19">
        <f t="shared" si="7"/>
        <v>1304</v>
      </c>
      <c r="R93" s="19">
        <f t="shared" si="7"/>
        <v>2780</v>
      </c>
      <c r="S93" s="19">
        <f t="shared" si="7"/>
        <v>2977</v>
      </c>
      <c r="T93" s="19">
        <f t="shared" si="7"/>
        <v>23179</v>
      </c>
      <c r="U93" s="18"/>
    </row>
    <row r="94" spans="1:21" s="8" customFormat="1" ht="20.100000000000001" customHeight="1" x14ac:dyDescent="0.25">
      <c r="A94" s="7" t="s">
        <v>193</v>
      </c>
      <c r="B94" s="7" t="s">
        <v>26</v>
      </c>
      <c r="C94" s="7" t="s">
        <v>0</v>
      </c>
      <c r="D94" s="7" t="s">
        <v>23</v>
      </c>
      <c r="E94" s="7">
        <v>4</v>
      </c>
      <c r="F94" s="7" t="s">
        <v>5</v>
      </c>
      <c r="G94" s="6">
        <v>30</v>
      </c>
      <c r="H94" s="6">
        <v>7</v>
      </c>
      <c r="I94" s="6">
        <v>24</v>
      </c>
      <c r="J94" s="6">
        <v>6</v>
      </c>
      <c r="K94" s="13">
        <f t="shared" ref="K94" si="8">J94/G94</f>
        <v>0.2</v>
      </c>
      <c r="L94" s="6">
        <v>8</v>
      </c>
      <c r="M94" s="13">
        <f t="shared" ref="M94" si="9">L94/G94</f>
        <v>0.26666666666666666</v>
      </c>
      <c r="N94" s="6">
        <v>3</v>
      </c>
      <c r="O94" s="6">
        <v>5</v>
      </c>
      <c r="P94" s="6">
        <v>0</v>
      </c>
      <c r="Q94" s="6">
        <v>0</v>
      </c>
      <c r="R94" s="6">
        <v>6</v>
      </c>
      <c r="S94" s="6">
        <v>8</v>
      </c>
      <c r="T94" s="6">
        <v>13</v>
      </c>
      <c r="U94" s="7" t="s">
        <v>1</v>
      </c>
    </row>
    <row r="95" spans="1:21" s="10" customFormat="1" ht="20.100000000000001" customHeight="1" x14ac:dyDescent="0.25">
      <c r="A95" s="7" t="s">
        <v>164</v>
      </c>
      <c r="B95" s="7" t="s">
        <v>26</v>
      </c>
      <c r="C95" s="7" t="s">
        <v>5</v>
      </c>
      <c r="D95" s="7" t="s">
        <v>24</v>
      </c>
      <c r="E95" s="7">
        <v>4</v>
      </c>
      <c r="F95" s="7" t="s">
        <v>19</v>
      </c>
      <c r="G95" s="6">
        <v>2551</v>
      </c>
      <c r="H95" s="6">
        <v>1317</v>
      </c>
      <c r="I95" s="6">
        <v>2306</v>
      </c>
      <c r="J95" s="6">
        <v>920</v>
      </c>
      <c r="K95" s="13">
        <f t="shared" si="5"/>
        <v>0.36064288514308113</v>
      </c>
      <c r="L95" s="6">
        <v>1034</v>
      </c>
      <c r="M95" s="13">
        <f t="shared" si="6"/>
        <v>0.40533124264994119</v>
      </c>
      <c r="N95" s="6">
        <v>12</v>
      </c>
      <c r="O95" s="6">
        <v>235</v>
      </c>
      <c r="P95" s="6">
        <v>20</v>
      </c>
      <c r="Q95" s="6">
        <v>84</v>
      </c>
      <c r="R95" s="6">
        <v>245</v>
      </c>
      <c r="S95" s="6">
        <v>175</v>
      </c>
      <c r="T95" s="6">
        <v>2095</v>
      </c>
      <c r="U95" s="7" t="s">
        <v>1</v>
      </c>
    </row>
    <row r="96" spans="1:21" s="8" customFormat="1" ht="20.100000000000001" customHeight="1" x14ac:dyDescent="0.25">
      <c r="A96" s="7" t="s">
        <v>163</v>
      </c>
      <c r="B96" s="7" t="s">
        <v>26</v>
      </c>
      <c r="C96" s="7" t="s">
        <v>7</v>
      </c>
      <c r="D96" s="7" t="s">
        <v>24</v>
      </c>
      <c r="E96" s="7">
        <v>4</v>
      </c>
      <c r="F96" s="7" t="s">
        <v>19</v>
      </c>
      <c r="G96" s="6">
        <v>914</v>
      </c>
      <c r="H96" s="6">
        <v>411</v>
      </c>
      <c r="I96" s="6">
        <v>832</v>
      </c>
      <c r="J96" s="6">
        <v>67</v>
      </c>
      <c r="K96" s="13">
        <f t="shared" si="5"/>
        <v>7.3304157549234139E-2</v>
      </c>
      <c r="L96" s="6">
        <v>718</v>
      </c>
      <c r="M96" s="13">
        <f t="shared" si="6"/>
        <v>0.78555798687089717</v>
      </c>
      <c r="N96" s="6">
        <v>11</v>
      </c>
      <c r="O96" s="6">
        <v>1</v>
      </c>
      <c r="P96" s="6">
        <v>0</v>
      </c>
      <c r="Q96" s="6">
        <v>35</v>
      </c>
      <c r="R96" s="6">
        <v>82</v>
      </c>
      <c r="S96" s="6">
        <v>78</v>
      </c>
      <c r="T96" s="6">
        <v>645</v>
      </c>
      <c r="U96" s="7" t="s">
        <v>1</v>
      </c>
    </row>
    <row r="97" spans="1:21" s="8" customFormat="1" ht="20.100000000000001" customHeight="1" x14ac:dyDescent="0.25">
      <c r="A97" s="7" t="s">
        <v>161</v>
      </c>
      <c r="B97" s="7" t="s">
        <v>26</v>
      </c>
      <c r="C97" s="7" t="s">
        <v>4</v>
      </c>
      <c r="D97" s="7" t="s">
        <v>21</v>
      </c>
      <c r="E97" s="7">
        <v>4</v>
      </c>
      <c r="F97" s="7" t="s">
        <v>19</v>
      </c>
      <c r="G97" s="6">
        <v>3536</v>
      </c>
      <c r="H97" s="6">
        <v>454</v>
      </c>
      <c r="I97" s="6">
        <v>3304</v>
      </c>
      <c r="J97" s="6">
        <v>2501</v>
      </c>
      <c r="K97" s="13">
        <f t="shared" si="5"/>
        <v>0.70729638009049778</v>
      </c>
      <c r="L97" s="6">
        <v>468</v>
      </c>
      <c r="M97" s="13">
        <f t="shared" si="6"/>
        <v>0.13235294117647059</v>
      </c>
      <c r="N97" s="6">
        <v>10</v>
      </c>
      <c r="O97" s="6">
        <v>189</v>
      </c>
      <c r="P97" s="6">
        <v>4</v>
      </c>
      <c r="Q97" s="6">
        <v>133</v>
      </c>
      <c r="R97" s="6">
        <v>232</v>
      </c>
      <c r="S97" s="6">
        <v>287</v>
      </c>
      <c r="T97" s="6">
        <v>3389</v>
      </c>
      <c r="U97" s="7" t="s">
        <v>1</v>
      </c>
    </row>
    <row r="98" spans="1:21" s="8" customFormat="1" ht="20.100000000000001" customHeight="1" x14ac:dyDescent="0.25">
      <c r="A98" s="7" t="s">
        <v>160</v>
      </c>
      <c r="B98" s="7" t="s">
        <v>26</v>
      </c>
      <c r="C98" s="7" t="s">
        <v>2</v>
      </c>
      <c r="D98" s="7" t="s">
        <v>24</v>
      </c>
      <c r="E98" s="7">
        <v>4</v>
      </c>
      <c r="F98" s="7" t="s">
        <v>19</v>
      </c>
      <c r="G98" s="6">
        <v>1489</v>
      </c>
      <c r="H98" s="6">
        <v>651</v>
      </c>
      <c r="I98" s="6">
        <v>1392</v>
      </c>
      <c r="J98" s="6">
        <v>173</v>
      </c>
      <c r="K98" s="13">
        <f t="shared" si="5"/>
        <v>0.11618535930154467</v>
      </c>
      <c r="L98" s="6">
        <v>1159</v>
      </c>
      <c r="M98" s="13">
        <f t="shared" si="6"/>
        <v>0.77837474815312291</v>
      </c>
      <c r="N98" s="6">
        <v>7</v>
      </c>
      <c r="O98" s="6">
        <v>1</v>
      </c>
      <c r="P98" s="6">
        <v>0</v>
      </c>
      <c r="Q98" s="6">
        <v>52</v>
      </c>
      <c r="R98" s="6">
        <v>97</v>
      </c>
      <c r="S98" s="6">
        <v>122</v>
      </c>
      <c r="T98" s="6">
        <v>991</v>
      </c>
      <c r="U98" s="7" t="s">
        <v>1</v>
      </c>
    </row>
    <row r="99" spans="1:21" s="8" customFormat="1" ht="20.100000000000001" customHeight="1" x14ac:dyDescent="0.25">
      <c r="A99" s="7" t="s">
        <v>159</v>
      </c>
      <c r="B99" s="7" t="s">
        <v>26</v>
      </c>
      <c r="C99" s="7" t="s">
        <v>0</v>
      </c>
      <c r="D99" s="7" t="s">
        <v>24</v>
      </c>
      <c r="E99" s="7">
        <v>4</v>
      </c>
      <c r="F99" s="7" t="s">
        <v>19</v>
      </c>
      <c r="G99" s="6">
        <v>926</v>
      </c>
      <c r="H99" s="6">
        <v>447</v>
      </c>
      <c r="I99" s="6">
        <v>885</v>
      </c>
      <c r="J99" s="6">
        <v>103</v>
      </c>
      <c r="K99" s="13">
        <f t="shared" si="5"/>
        <v>0.11123110151187905</v>
      </c>
      <c r="L99" s="6">
        <v>759</v>
      </c>
      <c r="M99" s="13">
        <f t="shared" si="6"/>
        <v>0.81965442764578833</v>
      </c>
      <c r="N99" s="6">
        <v>6</v>
      </c>
      <c r="O99" s="6">
        <v>1</v>
      </c>
      <c r="P99" s="6">
        <v>0</v>
      </c>
      <c r="Q99" s="6">
        <v>16</v>
      </c>
      <c r="R99" s="6">
        <v>41</v>
      </c>
      <c r="S99" s="6">
        <v>48</v>
      </c>
      <c r="T99" s="6">
        <v>677</v>
      </c>
      <c r="U99" s="7" t="s">
        <v>1</v>
      </c>
    </row>
    <row r="100" spans="1:21" s="8" customFormat="1" ht="20.100000000000001" customHeight="1" x14ac:dyDescent="0.25">
      <c r="A100" s="7" t="s">
        <v>158</v>
      </c>
      <c r="B100" s="7" t="s">
        <v>26</v>
      </c>
      <c r="C100" s="7" t="s">
        <v>2</v>
      </c>
      <c r="D100" s="7" t="s">
        <v>24</v>
      </c>
      <c r="E100" s="7">
        <v>4</v>
      </c>
      <c r="F100" s="7" t="s">
        <v>18</v>
      </c>
      <c r="G100" s="6">
        <v>1400</v>
      </c>
      <c r="H100" s="6">
        <v>513</v>
      </c>
      <c r="I100" s="6">
        <v>1297</v>
      </c>
      <c r="J100" s="6">
        <v>316</v>
      </c>
      <c r="K100" s="13">
        <f t="shared" si="5"/>
        <v>0.2257142857142857</v>
      </c>
      <c r="L100" s="6">
        <v>903</v>
      </c>
      <c r="M100" s="13">
        <f t="shared" ref="M100:M131" si="10">L100/G100</f>
        <v>0.64500000000000002</v>
      </c>
      <c r="N100" s="6">
        <v>7</v>
      </c>
      <c r="O100" s="6">
        <v>13</v>
      </c>
      <c r="P100" s="6">
        <v>1</v>
      </c>
      <c r="Q100" s="6">
        <v>57</v>
      </c>
      <c r="R100" s="6">
        <v>103</v>
      </c>
      <c r="S100" s="6">
        <v>128</v>
      </c>
      <c r="T100" s="6">
        <v>1010</v>
      </c>
      <c r="U100" s="7" t="s">
        <v>1</v>
      </c>
    </row>
    <row r="101" spans="1:21" s="8" customFormat="1" ht="20.100000000000001" customHeight="1" x14ac:dyDescent="0.25">
      <c r="A101" s="7" t="s">
        <v>157</v>
      </c>
      <c r="B101" s="7" t="s">
        <v>26</v>
      </c>
      <c r="C101" s="7" t="s">
        <v>0</v>
      </c>
      <c r="D101" s="7" t="s">
        <v>24</v>
      </c>
      <c r="E101" s="7">
        <v>4</v>
      </c>
      <c r="F101" s="7" t="s">
        <v>18</v>
      </c>
      <c r="G101" s="6">
        <v>1558</v>
      </c>
      <c r="H101" s="6">
        <v>603</v>
      </c>
      <c r="I101" s="6">
        <v>1429</v>
      </c>
      <c r="J101" s="6">
        <v>193</v>
      </c>
      <c r="K101" s="13">
        <f t="shared" si="5"/>
        <v>0.12387676508344031</v>
      </c>
      <c r="L101" s="6">
        <v>1075</v>
      </c>
      <c r="M101" s="13">
        <f t="shared" si="10"/>
        <v>0.68998716302952501</v>
      </c>
      <c r="N101" s="6">
        <v>6</v>
      </c>
      <c r="O101" s="6">
        <v>7</v>
      </c>
      <c r="P101" s="6">
        <v>0</v>
      </c>
      <c r="Q101" s="6">
        <v>148</v>
      </c>
      <c r="R101" s="6">
        <v>129</v>
      </c>
      <c r="S101" s="6">
        <v>280</v>
      </c>
      <c r="T101" s="6">
        <v>1003</v>
      </c>
      <c r="U101" s="7" t="s">
        <v>1</v>
      </c>
    </row>
    <row r="102" spans="1:21" s="8" customFormat="1" ht="20.100000000000001" customHeight="1" x14ac:dyDescent="0.25">
      <c r="A102" s="7" t="s">
        <v>134</v>
      </c>
      <c r="B102" s="7" t="s">
        <v>26</v>
      </c>
      <c r="C102" s="7" t="s">
        <v>7</v>
      </c>
      <c r="D102" s="7" t="s">
        <v>24</v>
      </c>
      <c r="E102" s="7">
        <v>4</v>
      </c>
      <c r="F102" s="7" t="s">
        <v>15</v>
      </c>
      <c r="G102" s="6">
        <v>281</v>
      </c>
      <c r="H102" s="6">
        <v>51</v>
      </c>
      <c r="I102" s="6">
        <v>270</v>
      </c>
      <c r="J102" s="6">
        <v>203</v>
      </c>
      <c r="K102" s="13">
        <f t="shared" si="5"/>
        <v>0.72241992882562278</v>
      </c>
      <c r="L102" s="6">
        <v>49</v>
      </c>
      <c r="M102" s="13">
        <f t="shared" si="10"/>
        <v>0.17437722419928825</v>
      </c>
      <c r="N102" s="6">
        <v>0</v>
      </c>
      <c r="O102" s="6">
        <v>3</v>
      </c>
      <c r="P102" s="6">
        <v>0</v>
      </c>
      <c r="Q102" s="6">
        <v>15</v>
      </c>
      <c r="R102" s="6">
        <v>10</v>
      </c>
      <c r="S102" s="6">
        <v>25</v>
      </c>
      <c r="T102" s="6">
        <v>277</v>
      </c>
      <c r="U102" s="7" t="s">
        <v>1</v>
      </c>
    </row>
    <row r="103" spans="1:21" s="8" customFormat="1" ht="20.100000000000001" customHeight="1" x14ac:dyDescent="0.25">
      <c r="A103" s="7" t="s">
        <v>133</v>
      </c>
      <c r="B103" s="7" t="s">
        <v>26</v>
      </c>
      <c r="C103" s="7" t="s">
        <v>6</v>
      </c>
      <c r="D103" s="7" t="s">
        <v>24</v>
      </c>
      <c r="E103" s="7">
        <v>4</v>
      </c>
      <c r="F103" s="7" t="s">
        <v>15</v>
      </c>
      <c r="G103" s="6">
        <v>287</v>
      </c>
      <c r="H103" s="6">
        <v>144</v>
      </c>
      <c r="I103" s="6">
        <v>258</v>
      </c>
      <c r="J103" s="6">
        <v>16</v>
      </c>
      <c r="K103" s="13">
        <f t="shared" si="5"/>
        <v>5.5749128919860627E-2</v>
      </c>
      <c r="L103" s="6">
        <v>202</v>
      </c>
      <c r="M103" s="13">
        <f t="shared" si="10"/>
        <v>0.70383275261324041</v>
      </c>
      <c r="N103" s="6">
        <v>0</v>
      </c>
      <c r="O103" s="6">
        <v>0</v>
      </c>
      <c r="P103" s="6">
        <v>0</v>
      </c>
      <c r="Q103" s="6">
        <v>40</v>
      </c>
      <c r="R103" s="6">
        <v>29</v>
      </c>
      <c r="S103" s="6">
        <v>80</v>
      </c>
      <c r="T103" s="6">
        <v>167</v>
      </c>
      <c r="U103" s="7" t="s">
        <v>1</v>
      </c>
    </row>
    <row r="104" spans="1:21" s="8" customFormat="1" ht="20.100000000000001" customHeight="1" x14ac:dyDescent="0.25">
      <c r="A104" s="7" t="s">
        <v>131</v>
      </c>
      <c r="B104" s="7" t="s">
        <v>26</v>
      </c>
      <c r="C104" s="7" t="s">
        <v>2</v>
      </c>
      <c r="D104" s="7" t="s">
        <v>24</v>
      </c>
      <c r="E104" s="7">
        <v>4</v>
      </c>
      <c r="F104" s="7" t="s">
        <v>15</v>
      </c>
      <c r="G104" s="6">
        <v>1272</v>
      </c>
      <c r="H104" s="6">
        <v>714</v>
      </c>
      <c r="I104" s="6">
        <v>1222</v>
      </c>
      <c r="J104" s="6">
        <v>584</v>
      </c>
      <c r="K104" s="13">
        <f t="shared" si="5"/>
        <v>0.45911949685534592</v>
      </c>
      <c r="L104" s="6">
        <v>280</v>
      </c>
      <c r="M104" s="13">
        <f t="shared" si="10"/>
        <v>0.22012578616352202</v>
      </c>
      <c r="N104" s="6">
        <v>0</v>
      </c>
      <c r="O104" s="6">
        <v>276</v>
      </c>
      <c r="P104" s="6">
        <v>0</v>
      </c>
      <c r="Q104" s="6">
        <v>82</v>
      </c>
      <c r="R104" s="6">
        <v>50</v>
      </c>
      <c r="S104" s="6">
        <v>133</v>
      </c>
      <c r="T104" s="6">
        <v>1114</v>
      </c>
      <c r="U104" s="7" t="s">
        <v>1</v>
      </c>
    </row>
    <row r="105" spans="1:21" s="8" customFormat="1" ht="20.100000000000001" customHeight="1" x14ac:dyDescent="0.25">
      <c r="A105" s="7" t="s">
        <v>130</v>
      </c>
      <c r="B105" s="7" t="s">
        <v>26</v>
      </c>
      <c r="C105" s="7" t="s">
        <v>0</v>
      </c>
      <c r="D105" s="7" t="s">
        <v>24</v>
      </c>
      <c r="E105" s="7">
        <v>4</v>
      </c>
      <c r="F105" s="7" t="s">
        <v>15</v>
      </c>
      <c r="G105" s="6">
        <v>1436</v>
      </c>
      <c r="H105" s="6">
        <v>770</v>
      </c>
      <c r="I105" s="6">
        <v>1380</v>
      </c>
      <c r="J105" s="6">
        <v>560</v>
      </c>
      <c r="K105" s="13">
        <f t="shared" si="5"/>
        <v>0.38997214484679665</v>
      </c>
      <c r="L105" s="6">
        <v>392</v>
      </c>
      <c r="M105" s="13">
        <f t="shared" si="10"/>
        <v>0.27298050139275765</v>
      </c>
      <c r="N105" s="6">
        <v>5</v>
      </c>
      <c r="O105" s="6">
        <v>373</v>
      </c>
      <c r="P105" s="6">
        <v>0</v>
      </c>
      <c r="Q105" s="6">
        <v>50</v>
      </c>
      <c r="R105" s="6">
        <v>56</v>
      </c>
      <c r="S105" s="6">
        <v>102</v>
      </c>
      <c r="T105" s="6">
        <v>1360</v>
      </c>
      <c r="U105" s="7" t="s">
        <v>1</v>
      </c>
    </row>
    <row r="106" spans="1:21" s="8" customFormat="1" ht="20.100000000000001" customHeight="1" x14ac:dyDescent="0.25">
      <c r="A106" s="7" t="s">
        <v>105</v>
      </c>
      <c r="B106" s="7" t="s">
        <v>26</v>
      </c>
      <c r="C106" s="7" t="s">
        <v>2</v>
      </c>
      <c r="D106" s="7" t="s">
        <v>24</v>
      </c>
      <c r="E106" s="7">
        <v>4</v>
      </c>
      <c r="F106" s="7" t="s">
        <v>13</v>
      </c>
      <c r="G106" s="6">
        <v>795</v>
      </c>
      <c r="H106" s="6">
        <v>320</v>
      </c>
      <c r="I106" s="6">
        <v>719</v>
      </c>
      <c r="J106" s="6">
        <v>53</v>
      </c>
      <c r="K106" s="13">
        <f t="shared" si="5"/>
        <v>6.6666666666666666E-2</v>
      </c>
      <c r="L106" s="6">
        <v>628</v>
      </c>
      <c r="M106" s="13">
        <f t="shared" si="10"/>
        <v>0.78993710691823904</v>
      </c>
      <c r="N106" s="6">
        <v>5</v>
      </c>
      <c r="O106" s="6">
        <v>2</v>
      </c>
      <c r="P106" s="6">
        <v>1</v>
      </c>
      <c r="Q106" s="6">
        <v>30</v>
      </c>
      <c r="R106" s="6">
        <v>76</v>
      </c>
      <c r="S106" s="6">
        <v>77</v>
      </c>
      <c r="T106" s="6">
        <v>473</v>
      </c>
      <c r="U106" s="7" t="s">
        <v>1</v>
      </c>
    </row>
    <row r="107" spans="1:21" s="8" customFormat="1" ht="20.100000000000001" customHeight="1" x14ac:dyDescent="0.25">
      <c r="A107" s="7" t="s">
        <v>104</v>
      </c>
      <c r="B107" s="7" t="s">
        <v>26</v>
      </c>
      <c r="C107" s="7" t="s">
        <v>0</v>
      </c>
      <c r="D107" s="7" t="s">
        <v>24</v>
      </c>
      <c r="E107" s="7">
        <v>4</v>
      </c>
      <c r="F107" s="7" t="s">
        <v>13</v>
      </c>
      <c r="G107" s="6">
        <v>1169</v>
      </c>
      <c r="H107" s="6">
        <v>485</v>
      </c>
      <c r="I107" s="6">
        <v>1051</v>
      </c>
      <c r="J107" s="6">
        <v>145</v>
      </c>
      <c r="K107" s="13">
        <f t="shared" si="5"/>
        <v>0.12403763900769889</v>
      </c>
      <c r="L107" s="6">
        <v>819</v>
      </c>
      <c r="M107" s="13">
        <f t="shared" si="10"/>
        <v>0.70059880239520955</v>
      </c>
      <c r="N107" s="6">
        <v>5</v>
      </c>
      <c r="O107" s="6">
        <v>2</v>
      </c>
      <c r="P107" s="6">
        <v>0</v>
      </c>
      <c r="Q107" s="6">
        <v>80</v>
      </c>
      <c r="R107" s="6">
        <v>118</v>
      </c>
      <c r="S107" s="6">
        <v>169</v>
      </c>
      <c r="T107" s="6">
        <v>791</v>
      </c>
      <c r="U107" s="7" t="s">
        <v>1</v>
      </c>
    </row>
    <row r="108" spans="1:21" s="8" customFormat="1" ht="20.100000000000001" customHeight="1" x14ac:dyDescent="0.25">
      <c r="A108" s="7" t="s">
        <v>93</v>
      </c>
      <c r="B108" s="7" t="s">
        <v>26</v>
      </c>
      <c r="C108" s="7" t="s">
        <v>10</v>
      </c>
      <c r="D108" s="7" t="s">
        <v>22</v>
      </c>
      <c r="E108" s="7">
        <v>4</v>
      </c>
      <c r="F108" s="7" t="s">
        <v>12</v>
      </c>
      <c r="G108" s="6">
        <v>0</v>
      </c>
      <c r="H108" s="6">
        <v>0</v>
      </c>
      <c r="I108" s="6">
        <v>0</v>
      </c>
      <c r="J108" s="6">
        <v>0</v>
      </c>
      <c r="K108" s="13" t="e">
        <f t="shared" si="5"/>
        <v>#DIV/0!</v>
      </c>
      <c r="L108" s="6">
        <v>0</v>
      </c>
      <c r="M108" s="13" t="e">
        <f t="shared" si="10"/>
        <v>#DIV/0!</v>
      </c>
      <c r="N108" s="6">
        <v>0</v>
      </c>
      <c r="O108" s="6">
        <v>0</v>
      </c>
      <c r="P108" s="6">
        <v>0</v>
      </c>
      <c r="Q108" s="6">
        <v>0</v>
      </c>
      <c r="R108" s="6">
        <v>0</v>
      </c>
      <c r="S108" s="6">
        <v>0</v>
      </c>
      <c r="T108" s="6">
        <v>0</v>
      </c>
      <c r="U108" s="7" t="s">
        <v>1</v>
      </c>
    </row>
    <row r="109" spans="1:21" s="8" customFormat="1" ht="20.100000000000001" customHeight="1" x14ac:dyDescent="0.25">
      <c r="A109" s="7" t="s">
        <v>92</v>
      </c>
      <c r="B109" s="7" t="s">
        <v>26</v>
      </c>
      <c r="C109" s="7" t="s">
        <v>9</v>
      </c>
      <c r="D109" s="7" t="s">
        <v>22</v>
      </c>
      <c r="E109" s="7">
        <v>4</v>
      </c>
      <c r="F109" s="7" t="s">
        <v>12</v>
      </c>
      <c r="G109" s="6">
        <v>0</v>
      </c>
      <c r="H109" s="6">
        <v>0</v>
      </c>
      <c r="I109" s="6">
        <v>0</v>
      </c>
      <c r="J109" s="6">
        <v>0</v>
      </c>
      <c r="K109" s="13" t="e">
        <f t="shared" si="5"/>
        <v>#DIV/0!</v>
      </c>
      <c r="L109" s="6">
        <v>0</v>
      </c>
      <c r="M109" s="13" t="e">
        <f t="shared" si="10"/>
        <v>#DIV/0!</v>
      </c>
      <c r="N109" s="6">
        <v>0</v>
      </c>
      <c r="O109" s="6">
        <v>0</v>
      </c>
      <c r="P109" s="6">
        <v>0</v>
      </c>
      <c r="Q109" s="6">
        <v>0</v>
      </c>
      <c r="R109" s="6">
        <v>0</v>
      </c>
      <c r="S109" s="6">
        <v>0</v>
      </c>
      <c r="T109" s="6">
        <v>0</v>
      </c>
      <c r="U109" s="7" t="s">
        <v>1</v>
      </c>
    </row>
    <row r="110" spans="1:21" s="8" customFormat="1" ht="20.100000000000001" customHeight="1" x14ac:dyDescent="0.25">
      <c r="A110" s="7" t="s">
        <v>91</v>
      </c>
      <c r="B110" s="7" t="s">
        <v>26</v>
      </c>
      <c r="C110" s="7" t="s">
        <v>5</v>
      </c>
      <c r="D110" s="7" t="s">
        <v>22</v>
      </c>
      <c r="E110" s="7">
        <v>4</v>
      </c>
      <c r="F110" s="7" t="s">
        <v>12</v>
      </c>
      <c r="G110" s="6">
        <v>658</v>
      </c>
      <c r="H110" s="6">
        <v>117</v>
      </c>
      <c r="I110" s="6">
        <v>577</v>
      </c>
      <c r="J110" s="6">
        <v>273</v>
      </c>
      <c r="K110" s="13">
        <f t="shared" si="5"/>
        <v>0.41489361702127658</v>
      </c>
      <c r="L110" s="6">
        <v>239</v>
      </c>
      <c r="M110" s="13">
        <f t="shared" si="10"/>
        <v>0.36322188449848025</v>
      </c>
      <c r="N110" s="6">
        <v>8</v>
      </c>
      <c r="O110" s="6">
        <v>10</v>
      </c>
      <c r="P110" s="6">
        <v>0</v>
      </c>
      <c r="Q110" s="6">
        <v>47</v>
      </c>
      <c r="R110" s="6">
        <v>81</v>
      </c>
      <c r="S110" s="6">
        <v>132</v>
      </c>
      <c r="T110" s="6">
        <v>552</v>
      </c>
      <c r="U110" s="7" t="s">
        <v>1</v>
      </c>
    </row>
    <row r="111" spans="1:21" s="8" customFormat="1" ht="20.100000000000001" customHeight="1" x14ac:dyDescent="0.25">
      <c r="A111" s="7" t="s">
        <v>90</v>
      </c>
      <c r="B111" s="7" t="s">
        <v>26</v>
      </c>
      <c r="C111" s="7" t="s">
        <v>7</v>
      </c>
      <c r="D111" s="7" t="s">
        <v>22</v>
      </c>
      <c r="E111" s="7">
        <v>4</v>
      </c>
      <c r="F111" s="7" t="s">
        <v>12</v>
      </c>
      <c r="G111" s="6">
        <v>55</v>
      </c>
      <c r="H111" s="6">
        <v>58</v>
      </c>
      <c r="I111" s="6">
        <v>47</v>
      </c>
      <c r="J111" s="6">
        <v>17</v>
      </c>
      <c r="K111" s="13">
        <f t="shared" si="5"/>
        <v>0.30909090909090908</v>
      </c>
      <c r="L111" s="6">
        <v>23</v>
      </c>
      <c r="M111" s="13">
        <f t="shared" si="10"/>
        <v>0.41818181818181815</v>
      </c>
      <c r="N111" s="6">
        <v>1</v>
      </c>
      <c r="O111" s="6">
        <v>0</v>
      </c>
      <c r="P111" s="6">
        <v>0</v>
      </c>
      <c r="Q111" s="6">
        <v>6</v>
      </c>
      <c r="R111" s="6">
        <v>8</v>
      </c>
      <c r="S111" s="6">
        <v>18</v>
      </c>
      <c r="T111" s="6">
        <v>46</v>
      </c>
      <c r="U111" s="7" t="s">
        <v>1</v>
      </c>
    </row>
    <row r="112" spans="1:21" s="8" customFormat="1" ht="20.100000000000001" customHeight="1" x14ac:dyDescent="0.25">
      <c r="A112" s="7" t="s">
        <v>89</v>
      </c>
      <c r="B112" s="7" t="s">
        <v>26</v>
      </c>
      <c r="C112" s="7" t="s">
        <v>6</v>
      </c>
      <c r="D112" s="7" t="s">
        <v>22</v>
      </c>
      <c r="E112" s="7">
        <v>4</v>
      </c>
      <c r="F112" s="7" t="s">
        <v>12</v>
      </c>
      <c r="G112" s="6">
        <v>901</v>
      </c>
      <c r="H112" s="6">
        <v>507</v>
      </c>
      <c r="I112" s="6">
        <v>793</v>
      </c>
      <c r="J112" s="6">
        <v>200</v>
      </c>
      <c r="K112" s="13">
        <f t="shared" si="5"/>
        <v>0.22197558268590456</v>
      </c>
      <c r="L112" s="6">
        <v>518</v>
      </c>
      <c r="M112" s="13">
        <f t="shared" si="10"/>
        <v>0.57491675915649276</v>
      </c>
      <c r="N112" s="6">
        <v>14</v>
      </c>
      <c r="O112" s="6">
        <v>10</v>
      </c>
      <c r="P112" s="6">
        <v>0</v>
      </c>
      <c r="Q112" s="6">
        <v>51</v>
      </c>
      <c r="R112" s="6">
        <v>108</v>
      </c>
      <c r="S112" s="6">
        <v>170</v>
      </c>
      <c r="T112" s="6">
        <v>663</v>
      </c>
      <c r="U112" s="7" t="s">
        <v>1</v>
      </c>
    </row>
    <row r="113" spans="1:21" s="8" customFormat="1" ht="20.100000000000001" customHeight="1" x14ac:dyDescent="0.25">
      <c r="A113" s="7" t="s">
        <v>88</v>
      </c>
      <c r="B113" s="7" t="s">
        <v>26</v>
      </c>
      <c r="C113" s="7" t="s">
        <v>4</v>
      </c>
      <c r="D113" s="7" t="s">
        <v>22</v>
      </c>
      <c r="E113" s="7">
        <v>4</v>
      </c>
      <c r="F113" s="7" t="s">
        <v>12</v>
      </c>
      <c r="G113" s="6">
        <v>1345</v>
      </c>
      <c r="H113" s="6">
        <v>659</v>
      </c>
      <c r="I113" s="6">
        <v>1171</v>
      </c>
      <c r="J113" s="6">
        <v>332</v>
      </c>
      <c r="K113" s="13">
        <f t="shared" si="5"/>
        <v>0.24684014869888476</v>
      </c>
      <c r="L113" s="6">
        <v>596</v>
      </c>
      <c r="M113" s="13">
        <f t="shared" si="10"/>
        <v>0.44312267657992566</v>
      </c>
      <c r="N113" s="6">
        <v>28</v>
      </c>
      <c r="O113" s="6">
        <v>7</v>
      </c>
      <c r="P113" s="6">
        <v>1</v>
      </c>
      <c r="Q113" s="6">
        <v>207</v>
      </c>
      <c r="R113" s="6">
        <v>174</v>
      </c>
      <c r="S113" s="6">
        <v>390</v>
      </c>
      <c r="T113" s="6">
        <v>903</v>
      </c>
      <c r="U113" s="7" t="s">
        <v>1</v>
      </c>
    </row>
    <row r="114" spans="1:21" s="8" customFormat="1" ht="20.100000000000001" customHeight="1" x14ac:dyDescent="0.25">
      <c r="A114" s="7" t="s">
        <v>87</v>
      </c>
      <c r="B114" s="7" t="s">
        <v>26</v>
      </c>
      <c r="C114" s="7" t="s">
        <v>2</v>
      </c>
      <c r="D114" s="7" t="s">
        <v>22</v>
      </c>
      <c r="E114" s="7">
        <v>4</v>
      </c>
      <c r="F114" s="7" t="s">
        <v>12</v>
      </c>
      <c r="G114" s="6">
        <v>68</v>
      </c>
      <c r="H114" s="6">
        <v>32</v>
      </c>
      <c r="I114" s="6">
        <v>46</v>
      </c>
      <c r="J114" s="6">
        <v>27</v>
      </c>
      <c r="K114" s="13">
        <f t="shared" si="5"/>
        <v>0.39705882352941174</v>
      </c>
      <c r="L114" s="6">
        <v>11</v>
      </c>
      <c r="M114" s="13">
        <f t="shared" si="10"/>
        <v>0.16176470588235295</v>
      </c>
      <c r="N114" s="6">
        <v>6</v>
      </c>
      <c r="O114" s="6">
        <v>0</v>
      </c>
      <c r="P114" s="6">
        <v>0</v>
      </c>
      <c r="Q114" s="6">
        <v>2</v>
      </c>
      <c r="R114" s="6">
        <v>22</v>
      </c>
      <c r="S114" s="6">
        <v>24</v>
      </c>
      <c r="T114" s="6">
        <v>56</v>
      </c>
      <c r="U114" s="7" t="s">
        <v>1</v>
      </c>
    </row>
    <row r="115" spans="1:21" s="8" customFormat="1" ht="20.100000000000001" customHeight="1" x14ac:dyDescent="0.25">
      <c r="A115" s="7" t="s">
        <v>86</v>
      </c>
      <c r="B115" s="7" t="s">
        <v>26</v>
      </c>
      <c r="C115" s="7" t="s">
        <v>0</v>
      </c>
      <c r="D115" s="7" t="s">
        <v>22</v>
      </c>
      <c r="E115" s="7">
        <v>4</v>
      </c>
      <c r="F115" s="7" t="s">
        <v>12</v>
      </c>
      <c r="G115" s="6">
        <v>891</v>
      </c>
      <c r="H115" s="6">
        <v>371</v>
      </c>
      <c r="I115" s="6">
        <v>742</v>
      </c>
      <c r="J115" s="6">
        <v>297</v>
      </c>
      <c r="K115" s="13">
        <f t="shared" si="5"/>
        <v>0.33333333333333331</v>
      </c>
      <c r="L115" s="6">
        <v>278</v>
      </c>
      <c r="M115" s="13">
        <f t="shared" si="10"/>
        <v>0.31200897867564537</v>
      </c>
      <c r="N115" s="6">
        <v>9</v>
      </c>
      <c r="O115" s="6">
        <v>6</v>
      </c>
      <c r="P115" s="6">
        <v>1</v>
      </c>
      <c r="Q115" s="6">
        <v>151</v>
      </c>
      <c r="R115" s="6">
        <v>149</v>
      </c>
      <c r="S115" s="6">
        <v>343</v>
      </c>
      <c r="T115" s="6">
        <v>603</v>
      </c>
      <c r="U115" s="7" t="s">
        <v>1</v>
      </c>
    </row>
    <row r="116" spans="1:21" s="8" customFormat="1" ht="20.100000000000001" customHeight="1" x14ac:dyDescent="0.25">
      <c r="A116" s="7" t="s">
        <v>85</v>
      </c>
      <c r="B116" s="7" t="s">
        <v>26</v>
      </c>
      <c r="C116" s="7" t="s">
        <v>5</v>
      </c>
      <c r="D116" s="7" t="s">
        <v>24</v>
      </c>
      <c r="E116" s="7">
        <v>4</v>
      </c>
      <c r="F116" s="7" t="s">
        <v>11</v>
      </c>
      <c r="G116" s="6">
        <v>45</v>
      </c>
      <c r="H116" s="6">
        <v>48</v>
      </c>
      <c r="I116" s="6">
        <v>35</v>
      </c>
      <c r="J116" s="6">
        <v>14</v>
      </c>
      <c r="K116" s="13">
        <f t="shared" si="5"/>
        <v>0.31111111111111112</v>
      </c>
      <c r="L116" s="6">
        <v>3</v>
      </c>
      <c r="M116" s="13">
        <f t="shared" si="10"/>
        <v>6.6666666666666666E-2</v>
      </c>
      <c r="N116" s="6">
        <v>1</v>
      </c>
      <c r="O116" s="6">
        <v>12</v>
      </c>
      <c r="P116" s="6">
        <v>0</v>
      </c>
      <c r="Q116" s="6">
        <v>5</v>
      </c>
      <c r="R116" s="6">
        <v>10</v>
      </c>
      <c r="S116" s="6">
        <v>9</v>
      </c>
      <c r="T116" s="6">
        <v>38</v>
      </c>
      <c r="U116" s="7" t="s">
        <v>1</v>
      </c>
    </row>
    <row r="117" spans="1:21" s="8" customFormat="1" ht="20.100000000000001" customHeight="1" x14ac:dyDescent="0.25">
      <c r="A117" s="7" t="s">
        <v>194</v>
      </c>
      <c r="B117" s="7" t="s">
        <v>26</v>
      </c>
      <c r="C117" s="7" t="s">
        <v>7</v>
      </c>
      <c r="D117" s="7" t="s">
        <v>24</v>
      </c>
      <c r="E117" s="7" t="s">
        <v>24</v>
      </c>
      <c r="F117" s="7"/>
      <c r="G117" s="6"/>
      <c r="H117" s="6" t="s">
        <v>195</v>
      </c>
      <c r="I117" s="6"/>
      <c r="J117" s="6"/>
      <c r="K117" s="13" t="e">
        <f t="shared" si="5"/>
        <v>#DIV/0!</v>
      </c>
      <c r="L117" s="6"/>
      <c r="M117" s="13"/>
      <c r="N117" s="6"/>
      <c r="O117" s="6"/>
      <c r="P117" s="6"/>
      <c r="Q117" s="6"/>
      <c r="R117" s="6"/>
      <c r="S117" s="6"/>
      <c r="T117" s="6"/>
      <c r="U117" s="7"/>
    </row>
    <row r="118" spans="1:21" s="8" customFormat="1" ht="20.100000000000001" customHeight="1" x14ac:dyDescent="0.25">
      <c r="A118" s="7" t="s">
        <v>84</v>
      </c>
      <c r="B118" s="7" t="s">
        <v>26</v>
      </c>
      <c r="C118" s="7" t="s">
        <v>7</v>
      </c>
      <c r="D118" s="7" t="s">
        <v>24</v>
      </c>
      <c r="E118" s="7">
        <v>4</v>
      </c>
      <c r="F118" s="7" t="s">
        <v>11</v>
      </c>
      <c r="G118" s="6">
        <v>1255</v>
      </c>
      <c r="H118" s="6">
        <v>646</v>
      </c>
      <c r="I118" s="6">
        <v>1123</v>
      </c>
      <c r="J118" s="6">
        <v>114</v>
      </c>
      <c r="K118" s="13">
        <f t="shared" si="5"/>
        <v>9.0836653386454178E-2</v>
      </c>
      <c r="L118" s="6">
        <v>858</v>
      </c>
      <c r="M118" s="13">
        <f t="shared" si="10"/>
        <v>0.68366533864541834</v>
      </c>
      <c r="N118" s="6">
        <v>9</v>
      </c>
      <c r="O118" s="6">
        <v>2</v>
      </c>
      <c r="P118" s="6">
        <v>0</v>
      </c>
      <c r="Q118" s="6">
        <v>140</v>
      </c>
      <c r="R118" s="6">
        <v>132</v>
      </c>
      <c r="S118" s="6">
        <v>325</v>
      </c>
      <c r="T118" s="6">
        <v>749</v>
      </c>
      <c r="U118" s="7" t="s">
        <v>1</v>
      </c>
    </row>
    <row r="119" spans="1:21" s="8" customFormat="1" ht="20.100000000000001" customHeight="1" x14ac:dyDescent="0.25">
      <c r="A119" s="7" t="s">
        <v>83</v>
      </c>
      <c r="B119" s="7" t="s">
        <v>26</v>
      </c>
      <c r="C119" s="7" t="s">
        <v>6</v>
      </c>
      <c r="D119" s="7" t="s">
        <v>23</v>
      </c>
      <c r="E119" s="7">
        <v>4</v>
      </c>
      <c r="F119" s="7" t="s">
        <v>11</v>
      </c>
      <c r="G119" s="6">
        <v>155</v>
      </c>
      <c r="H119" s="6">
        <v>206</v>
      </c>
      <c r="I119" s="6">
        <v>148</v>
      </c>
      <c r="J119" s="6">
        <v>99</v>
      </c>
      <c r="K119" s="13">
        <f t="shared" si="5"/>
        <v>0.6387096774193548</v>
      </c>
      <c r="L119" s="6">
        <v>33</v>
      </c>
      <c r="M119" s="13">
        <f t="shared" si="10"/>
        <v>0.2129032258064516</v>
      </c>
      <c r="N119" s="6">
        <v>6</v>
      </c>
      <c r="O119" s="6">
        <v>1</v>
      </c>
      <c r="P119" s="6">
        <v>0</v>
      </c>
      <c r="Q119" s="6">
        <v>9</v>
      </c>
      <c r="R119" s="6">
        <v>7</v>
      </c>
      <c r="S119" s="6">
        <v>7</v>
      </c>
      <c r="T119" s="6">
        <v>150</v>
      </c>
      <c r="U119" s="7" t="s">
        <v>1</v>
      </c>
    </row>
    <row r="120" spans="1:21" s="8" customFormat="1" ht="20.100000000000001" customHeight="1" x14ac:dyDescent="0.25">
      <c r="A120" s="7" t="s">
        <v>82</v>
      </c>
      <c r="B120" s="7" t="s">
        <v>26</v>
      </c>
      <c r="C120" s="7" t="s">
        <v>4</v>
      </c>
      <c r="D120" s="7" t="s">
        <v>24</v>
      </c>
      <c r="E120" s="7">
        <v>4</v>
      </c>
      <c r="F120" s="7" t="s">
        <v>11</v>
      </c>
      <c r="G120" s="6">
        <v>657</v>
      </c>
      <c r="H120" s="6">
        <v>492</v>
      </c>
      <c r="I120" s="6">
        <v>606</v>
      </c>
      <c r="J120" s="6">
        <v>467</v>
      </c>
      <c r="K120" s="13">
        <f t="shared" si="5"/>
        <v>0.71080669710806699</v>
      </c>
      <c r="L120" s="6">
        <v>37</v>
      </c>
      <c r="M120" s="13">
        <f t="shared" si="10"/>
        <v>5.6316590563165903E-2</v>
      </c>
      <c r="N120" s="6">
        <v>3</v>
      </c>
      <c r="O120" s="6">
        <v>86</v>
      </c>
      <c r="P120" s="6">
        <v>0</v>
      </c>
      <c r="Q120" s="6">
        <v>13</v>
      </c>
      <c r="R120" s="6">
        <v>51</v>
      </c>
      <c r="S120" s="6">
        <v>46</v>
      </c>
      <c r="T120" s="6">
        <v>624</v>
      </c>
      <c r="U120" s="7" t="s">
        <v>1</v>
      </c>
    </row>
    <row r="121" spans="1:21" s="8" customFormat="1" ht="20.100000000000001" customHeight="1" x14ac:dyDescent="0.25">
      <c r="A121" s="7" t="s">
        <v>80</v>
      </c>
      <c r="B121" s="7" t="s">
        <v>26</v>
      </c>
      <c r="C121" s="7" t="s">
        <v>0</v>
      </c>
      <c r="D121" s="7" t="s">
        <v>24</v>
      </c>
      <c r="E121" s="7">
        <v>4</v>
      </c>
      <c r="F121" s="7" t="s">
        <v>11</v>
      </c>
      <c r="G121" s="6">
        <v>1351</v>
      </c>
      <c r="H121" s="6">
        <v>1184</v>
      </c>
      <c r="I121" s="6">
        <v>1252</v>
      </c>
      <c r="J121" s="6">
        <v>788</v>
      </c>
      <c r="K121" s="13">
        <f t="shared" si="5"/>
        <v>0.58327165062916353</v>
      </c>
      <c r="L121" s="6">
        <v>304</v>
      </c>
      <c r="M121" s="13">
        <f t="shared" si="10"/>
        <v>0.22501850481125094</v>
      </c>
      <c r="N121" s="6">
        <v>4</v>
      </c>
      <c r="O121" s="6">
        <v>99</v>
      </c>
      <c r="P121" s="6">
        <v>0</v>
      </c>
      <c r="Q121" s="6">
        <v>57</v>
      </c>
      <c r="R121" s="6">
        <v>99</v>
      </c>
      <c r="S121" s="6">
        <v>125</v>
      </c>
      <c r="T121" s="6">
        <v>1264</v>
      </c>
      <c r="U121" s="7" t="s">
        <v>1</v>
      </c>
    </row>
    <row r="122" spans="1:21" s="8" customFormat="1" ht="20.100000000000001" customHeight="1" x14ac:dyDescent="0.25">
      <c r="A122" s="7" t="s">
        <v>78</v>
      </c>
      <c r="B122" s="7" t="s">
        <v>26</v>
      </c>
      <c r="C122" s="7" t="s">
        <v>4</v>
      </c>
      <c r="D122" s="7" t="s">
        <v>22</v>
      </c>
      <c r="E122" s="7">
        <v>4</v>
      </c>
      <c r="F122" s="7" t="s">
        <v>10</v>
      </c>
      <c r="G122" s="6">
        <v>975</v>
      </c>
      <c r="H122" s="6">
        <v>413</v>
      </c>
      <c r="I122" s="6">
        <v>788</v>
      </c>
      <c r="J122" s="6">
        <v>300</v>
      </c>
      <c r="K122" s="13">
        <f t="shared" si="5"/>
        <v>0.30769230769230771</v>
      </c>
      <c r="L122" s="6">
        <v>343</v>
      </c>
      <c r="M122" s="13">
        <f t="shared" si="10"/>
        <v>0.35179487179487179</v>
      </c>
      <c r="N122" s="6">
        <v>11</v>
      </c>
      <c r="O122" s="6">
        <v>7</v>
      </c>
      <c r="P122" s="6">
        <v>0</v>
      </c>
      <c r="Q122" s="6">
        <v>127</v>
      </c>
      <c r="R122" s="6">
        <v>187</v>
      </c>
      <c r="S122" s="6">
        <v>334</v>
      </c>
      <c r="T122" s="6">
        <v>623</v>
      </c>
      <c r="U122" s="7" t="s">
        <v>1</v>
      </c>
    </row>
    <row r="123" spans="1:21" s="8" customFormat="1" ht="20.100000000000001" customHeight="1" x14ac:dyDescent="0.25">
      <c r="A123" s="7" t="s">
        <v>65</v>
      </c>
      <c r="B123" s="7" t="s">
        <v>26</v>
      </c>
      <c r="C123" s="7" t="s">
        <v>0</v>
      </c>
      <c r="D123" s="7" t="s">
        <v>23</v>
      </c>
      <c r="E123" s="7">
        <v>4</v>
      </c>
      <c r="F123" s="7" t="s">
        <v>5</v>
      </c>
      <c r="G123" s="6">
        <v>1844</v>
      </c>
      <c r="H123" s="6">
        <v>1172</v>
      </c>
      <c r="I123" s="6">
        <v>1673</v>
      </c>
      <c r="J123" s="6">
        <v>890</v>
      </c>
      <c r="K123" s="13">
        <f t="shared" ref="K123" si="11">J123/G123</f>
        <v>0.48264642082429499</v>
      </c>
      <c r="L123" s="6">
        <v>578</v>
      </c>
      <c r="M123" s="13">
        <f t="shared" ref="M123" si="12">L123/G123</f>
        <v>0.31344902386117135</v>
      </c>
      <c r="N123" s="6">
        <v>24</v>
      </c>
      <c r="O123" s="6">
        <v>124</v>
      </c>
      <c r="P123" s="6">
        <v>3</v>
      </c>
      <c r="Q123" s="6">
        <v>56</v>
      </c>
      <c r="R123" s="6">
        <v>171</v>
      </c>
      <c r="S123" s="6">
        <v>164</v>
      </c>
      <c r="T123" s="6">
        <v>1528</v>
      </c>
      <c r="U123" s="7" t="s">
        <v>1</v>
      </c>
    </row>
    <row r="124" spans="1:21" s="11" customFormat="1" ht="20.100000000000001" customHeight="1" x14ac:dyDescent="0.25">
      <c r="A124" s="7" t="s">
        <v>81</v>
      </c>
      <c r="B124" s="7" t="s">
        <v>26</v>
      </c>
      <c r="C124" s="7" t="s">
        <v>2</v>
      </c>
      <c r="D124" s="7" t="s">
        <v>23</v>
      </c>
      <c r="E124" s="7">
        <v>4</v>
      </c>
      <c r="F124" s="7" t="s">
        <v>11</v>
      </c>
      <c r="G124" s="6">
        <v>1489</v>
      </c>
      <c r="H124" s="6">
        <v>870</v>
      </c>
      <c r="I124" s="6">
        <v>1330</v>
      </c>
      <c r="J124" s="6">
        <v>548</v>
      </c>
      <c r="K124" s="13">
        <f>J124/G124</f>
        <v>0.36803223640026866</v>
      </c>
      <c r="L124" s="6">
        <v>570</v>
      </c>
      <c r="M124" s="13">
        <f>L124/G124</f>
        <v>0.38280725319006043</v>
      </c>
      <c r="N124" s="6">
        <v>12</v>
      </c>
      <c r="O124" s="6">
        <v>150</v>
      </c>
      <c r="P124" s="6">
        <v>2</v>
      </c>
      <c r="Q124" s="6">
        <v>48</v>
      </c>
      <c r="R124" s="6">
        <v>159</v>
      </c>
      <c r="S124" s="6">
        <v>128</v>
      </c>
      <c r="T124" s="6">
        <v>1115</v>
      </c>
      <c r="U124" s="7" t="s">
        <v>1</v>
      </c>
    </row>
    <row r="125" spans="1:21" s="21" customFormat="1" ht="20.100000000000001" customHeight="1" x14ac:dyDescent="0.25">
      <c r="A125" s="18" t="s">
        <v>187</v>
      </c>
      <c r="B125" s="18"/>
      <c r="C125" s="18"/>
      <c r="D125" s="18"/>
      <c r="E125" s="18">
        <v>4</v>
      </c>
      <c r="F125" s="18"/>
      <c r="G125" s="19">
        <f>SUM(G94:G124)</f>
        <v>29333</v>
      </c>
      <c r="H125" s="19">
        <f t="shared" ref="H125:J125" si="13">SUM(H94:H124)</f>
        <v>13662</v>
      </c>
      <c r="I125" s="19">
        <f t="shared" si="13"/>
        <v>26700</v>
      </c>
      <c r="J125" s="19">
        <f t="shared" si="13"/>
        <v>10206</v>
      </c>
      <c r="K125" s="20">
        <f t="shared" si="5"/>
        <v>0.34793577199740905</v>
      </c>
      <c r="L125" s="19">
        <f t="shared" ref="L125:T125" si="14">SUM(L94:L124)</f>
        <v>12885</v>
      </c>
      <c r="M125" s="26">
        <f>L125/G125</f>
        <v>0.43926635529949204</v>
      </c>
      <c r="N125" s="19">
        <f t="shared" si="14"/>
        <v>213</v>
      </c>
      <c r="O125" s="19">
        <f t="shared" si="14"/>
        <v>1622</v>
      </c>
      <c r="P125" s="19">
        <f t="shared" si="14"/>
        <v>33</v>
      </c>
      <c r="Q125" s="19">
        <f t="shared" si="14"/>
        <v>1741</v>
      </c>
      <c r="R125" s="19">
        <f t="shared" si="14"/>
        <v>2632</v>
      </c>
      <c r="S125" s="19">
        <f t="shared" si="14"/>
        <v>3927</v>
      </c>
      <c r="T125" s="19">
        <f t="shared" si="14"/>
        <v>22919</v>
      </c>
      <c r="U125" s="18"/>
    </row>
    <row r="126" spans="1:21" s="8" customFormat="1" ht="20.100000000000001" customHeight="1" x14ac:dyDescent="0.25">
      <c r="A126" s="7" t="s">
        <v>165</v>
      </c>
      <c r="B126" s="7" t="s">
        <v>26</v>
      </c>
      <c r="C126" s="7" t="s">
        <v>9</v>
      </c>
      <c r="D126" s="7" t="s">
        <v>24</v>
      </c>
      <c r="E126" s="7">
        <v>5</v>
      </c>
      <c r="F126" s="7" t="s">
        <v>19</v>
      </c>
      <c r="G126" s="6">
        <v>576</v>
      </c>
      <c r="H126" s="6">
        <v>296</v>
      </c>
      <c r="I126" s="6">
        <v>543</v>
      </c>
      <c r="J126" s="6">
        <v>427</v>
      </c>
      <c r="K126" s="13">
        <f t="shared" si="5"/>
        <v>0.74131944444444442</v>
      </c>
      <c r="L126" s="6">
        <v>49</v>
      </c>
      <c r="M126" s="13">
        <f t="shared" si="10"/>
        <v>8.5069444444444448E-2</v>
      </c>
      <c r="N126" s="6">
        <v>0</v>
      </c>
      <c r="O126" s="6">
        <v>50</v>
      </c>
      <c r="P126" s="6">
        <v>0</v>
      </c>
      <c r="Q126" s="6">
        <v>17</v>
      </c>
      <c r="R126" s="6">
        <v>33</v>
      </c>
      <c r="S126" s="6">
        <v>26</v>
      </c>
      <c r="T126" s="6">
        <v>492</v>
      </c>
      <c r="U126" s="7" t="s">
        <v>1</v>
      </c>
    </row>
    <row r="127" spans="1:21" s="8" customFormat="1" ht="20.100000000000001" customHeight="1" x14ac:dyDescent="0.25">
      <c r="A127" s="7" t="s">
        <v>162</v>
      </c>
      <c r="B127" s="7" t="s">
        <v>26</v>
      </c>
      <c r="C127" s="7" t="s">
        <v>6</v>
      </c>
      <c r="D127" s="7" t="s">
        <v>20</v>
      </c>
      <c r="E127" s="7">
        <v>5</v>
      </c>
      <c r="F127" s="7" t="s">
        <v>19</v>
      </c>
      <c r="G127" s="6">
        <v>434</v>
      </c>
      <c r="H127" s="6">
        <v>205</v>
      </c>
      <c r="I127" s="6">
        <v>409</v>
      </c>
      <c r="J127" s="6">
        <v>333</v>
      </c>
      <c r="K127" s="13">
        <f t="shared" si="5"/>
        <v>0.76728110599078336</v>
      </c>
      <c r="L127" s="6">
        <v>41</v>
      </c>
      <c r="M127" s="13">
        <f t="shared" si="10"/>
        <v>9.4470046082949302E-2</v>
      </c>
      <c r="N127" s="6">
        <v>3</v>
      </c>
      <c r="O127" s="6">
        <v>26</v>
      </c>
      <c r="P127" s="6">
        <v>0</v>
      </c>
      <c r="Q127" s="6">
        <v>6</v>
      </c>
      <c r="R127" s="6">
        <v>25</v>
      </c>
      <c r="S127" s="6">
        <v>13</v>
      </c>
      <c r="T127" s="6">
        <v>380</v>
      </c>
      <c r="U127" s="7" t="s">
        <v>1</v>
      </c>
    </row>
    <row r="128" spans="1:21" s="8" customFormat="1" ht="20.100000000000001" customHeight="1" x14ac:dyDescent="0.25">
      <c r="A128" s="7" t="s">
        <v>140</v>
      </c>
      <c r="B128" s="7" t="s">
        <v>26</v>
      </c>
      <c r="C128" s="7" t="s">
        <v>19</v>
      </c>
      <c r="D128" s="7" t="s">
        <v>24</v>
      </c>
      <c r="E128" s="7">
        <v>5</v>
      </c>
      <c r="F128" s="7" t="s">
        <v>17</v>
      </c>
      <c r="G128" s="6">
        <v>135</v>
      </c>
      <c r="H128" s="6">
        <v>48</v>
      </c>
      <c r="I128" s="6">
        <v>130</v>
      </c>
      <c r="J128" s="6">
        <v>107</v>
      </c>
      <c r="K128" s="13">
        <f t="shared" si="5"/>
        <v>0.79259259259259263</v>
      </c>
      <c r="L128" s="6">
        <v>6</v>
      </c>
      <c r="M128" s="13">
        <f t="shared" si="10"/>
        <v>4.4444444444444446E-2</v>
      </c>
      <c r="N128" s="6">
        <v>0</v>
      </c>
      <c r="O128" s="6">
        <v>15</v>
      </c>
      <c r="P128" s="6">
        <v>0</v>
      </c>
      <c r="Q128" s="6">
        <v>2</v>
      </c>
      <c r="R128" s="6">
        <v>5</v>
      </c>
      <c r="S128" s="6">
        <v>9</v>
      </c>
      <c r="T128" s="6">
        <v>116</v>
      </c>
      <c r="U128" s="7" t="s">
        <v>1</v>
      </c>
    </row>
    <row r="129" spans="1:21" s="8" customFormat="1" ht="20.100000000000001" customHeight="1" x14ac:dyDescent="0.25">
      <c r="A129" s="7" t="s">
        <v>156</v>
      </c>
      <c r="B129" s="7" t="s">
        <v>26</v>
      </c>
      <c r="C129" s="7" t="s">
        <v>17</v>
      </c>
      <c r="D129" s="7" t="s">
        <v>20</v>
      </c>
      <c r="E129" s="7">
        <v>5</v>
      </c>
      <c r="F129" s="7" t="s">
        <v>17</v>
      </c>
      <c r="G129" s="6">
        <v>501</v>
      </c>
      <c r="H129" s="6">
        <v>261</v>
      </c>
      <c r="I129" s="6">
        <v>467</v>
      </c>
      <c r="J129" s="6">
        <v>288</v>
      </c>
      <c r="K129" s="13">
        <f t="shared" si="5"/>
        <v>0.57485029940119758</v>
      </c>
      <c r="L129" s="6">
        <v>153</v>
      </c>
      <c r="M129" s="13">
        <f t="shared" si="10"/>
        <v>0.30538922155688625</v>
      </c>
      <c r="N129" s="6">
        <v>1</v>
      </c>
      <c r="O129" s="6">
        <v>16</v>
      </c>
      <c r="P129" s="6">
        <v>0</v>
      </c>
      <c r="Q129" s="6">
        <v>8</v>
      </c>
      <c r="R129" s="6">
        <v>34</v>
      </c>
      <c r="S129" s="6">
        <v>16</v>
      </c>
      <c r="T129" s="6">
        <v>400</v>
      </c>
      <c r="U129" s="7" t="s">
        <v>1</v>
      </c>
    </row>
    <row r="130" spans="1:21" s="8" customFormat="1" ht="20.100000000000001" customHeight="1" x14ac:dyDescent="0.25">
      <c r="A130" s="7" t="s">
        <v>155</v>
      </c>
      <c r="B130" s="7" t="s">
        <v>26</v>
      </c>
      <c r="C130" s="7" t="s">
        <v>16</v>
      </c>
      <c r="D130" s="7" t="s">
        <v>20</v>
      </c>
      <c r="E130" s="7">
        <v>5</v>
      </c>
      <c r="F130" s="7" t="s">
        <v>17</v>
      </c>
      <c r="G130" s="6">
        <v>1050</v>
      </c>
      <c r="H130" s="6">
        <v>272</v>
      </c>
      <c r="I130" s="6">
        <v>957</v>
      </c>
      <c r="J130" s="6">
        <v>713</v>
      </c>
      <c r="K130" s="13">
        <f t="shared" si="5"/>
        <v>0.67904761904761901</v>
      </c>
      <c r="L130" s="6">
        <v>191</v>
      </c>
      <c r="M130" s="13">
        <f t="shared" si="10"/>
        <v>0.1819047619047619</v>
      </c>
      <c r="N130" s="6">
        <v>3</v>
      </c>
      <c r="O130" s="6">
        <v>30</v>
      </c>
      <c r="P130" s="6">
        <v>1</v>
      </c>
      <c r="Q130" s="6">
        <v>19</v>
      </c>
      <c r="R130" s="6">
        <v>93</v>
      </c>
      <c r="S130" s="6">
        <v>74</v>
      </c>
      <c r="T130" s="6">
        <v>968</v>
      </c>
      <c r="U130" s="7" t="s">
        <v>1</v>
      </c>
    </row>
    <row r="131" spans="1:21" s="8" customFormat="1" ht="20.100000000000001" customHeight="1" x14ac:dyDescent="0.25">
      <c r="A131" s="7" t="s">
        <v>154</v>
      </c>
      <c r="B131" s="7" t="s">
        <v>26</v>
      </c>
      <c r="C131" s="7" t="s">
        <v>15</v>
      </c>
      <c r="D131" s="7" t="s">
        <v>20</v>
      </c>
      <c r="E131" s="7">
        <v>5</v>
      </c>
      <c r="F131" s="7" t="s">
        <v>17</v>
      </c>
      <c r="G131" s="6">
        <v>787</v>
      </c>
      <c r="H131" s="6">
        <v>385</v>
      </c>
      <c r="I131" s="6">
        <v>736</v>
      </c>
      <c r="J131" s="6">
        <v>561</v>
      </c>
      <c r="K131" s="13">
        <f t="shared" ref="K131:K151" si="15">J131/G131</f>
        <v>0.71283354510800512</v>
      </c>
      <c r="L131" s="6">
        <v>140</v>
      </c>
      <c r="M131" s="13">
        <f t="shared" si="10"/>
        <v>0.17789072426937738</v>
      </c>
      <c r="N131" s="6">
        <v>0</v>
      </c>
      <c r="O131" s="6">
        <v>22</v>
      </c>
      <c r="P131" s="6">
        <v>0</v>
      </c>
      <c r="Q131" s="6">
        <v>13</v>
      </c>
      <c r="R131" s="6">
        <v>51</v>
      </c>
      <c r="S131" s="6">
        <v>33</v>
      </c>
      <c r="T131" s="6">
        <v>698</v>
      </c>
      <c r="U131" s="7" t="s">
        <v>1</v>
      </c>
    </row>
    <row r="132" spans="1:21" s="8" customFormat="1" ht="20.100000000000001" customHeight="1" x14ac:dyDescent="0.25">
      <c r="A132" s="7" t="s">
        <v>153</v>
      </c>
      <c r="B132" s="7" t="s">
        <v>26</v>
      </c>
      <c r="C132" s="7" t="s">
        <v>14</v>
      </c>
      <c r="D132" s="7" t="s">
        <v>20</v>
      </c>
      <c r="E132" s="7">
        <v>5</v>
      </c>
      <c r="F132" s="7" t="s">
        <v>17</v>
      </c>
      <c r="G132" s="6">
        <v>819</v>
      </c>
      <c r="H132" s="6">
        <v>355</v>
      </c>
      <c r="I132" s="6">
        <v>722</v>
      </c>
      <c r="J132" s="6">
        <v>237</v>
      </c>
      <c r="K132" s="13">
        <f t="shared" si="15"/>
        <v>0.2893772893772894</v>
      </c>
      <c r="L132" s="6">
        <v>438</v>
      </c>
      <c r="M132" s="13">
        <f t="shared" ref="M132:M151" si="16">L132/G132</f>
        <v>0.53479853479853479</v>
      </c>
      <c r="N132" s="6">
        <v>2</v>
      </c>
      <c r="O132" s="6">
        <v>18</v>
      </c>
      <c r="P132" s="6">
        <v>0</v>
      </c>
      <c r="Q132" s="6">
        <v>27</v>
      </c>
      <c r="R132" s="6">
        <v>97</v>
      </c>
      <c r="S132" s="6">
        <v>74</v>
      </c>
      <c r="T132" s="6">
        <v>657</v>
      </c>
      <c r="U132" s="7" t="s">
        <v>1</v>
      </c>
    </row>
    <row r="133" spans="1:21" s="8" customFormat="1" ht="20.100000000000001" customHeight="1" x14ac:dyDescent="0.25">
      <c r="A133" s="7" t="s">
        <v>152</v>
      </c>
      <c r="B133" s="7" t="s">
        <v>26</v>
      </c>
      <c r="C133" s="7" t="s">
        <v>3</v>
      </c>
      <c r="D133" s="7" t="s">
        <v>20</v>
      </c>
      <c r="E133" s="7">
        <v>5</v>
      </c>
      <c r="F133" s="7" t="s">
        <v>17</v>
      </c>
      <c r="G133" s="6">
        <v>810</v>
      </c>
      <c r="H133" s="6">
        <v>344</v>
      </c>
      <c r="I133" s="6">
        <v>755</v>
      </c>
      <c r="J133" s="6">
        <v>604</v>
      </c>
      <c r="K133" s="13">
        <f t="shared" si="15"/>
        <v>0.74567901234567902</v>
      </c>
      <c r="L133" s="6">
        <v>111</v>
      </c>
      <c r="M133" s="13">
        <f t="shared" si="16"/>
        <v>0.13703703703703704</v>
      </c>
      <c r="N133" s="6">
        <v>2</v>
      </c>
      <c r="O133" s="6">
        <v>21</v>
      </c>
      <c r="P133" s="6">
        <v>0</v>
      </c>
      <c r="Q133" s="6">
        <v>17</v>
      </c>
      <c r="R133" s="6">
        <v>55</v>
      </c>
      <c r="S133" s="6">
        <v>45</v>
      </c>
      <c r="T133" s="6">
        <v>721</v>
      </c>
      <c r="U133" s="7" t="s">
        <v>1</v>
      </c>
    </row>
    <row r="134" spans="1:21" s="8" customFormat="1" ht="20.100000000000001" customHeight="1" x14ac:dyDescent="0.25">
      <c r="A134" s="7" t="s">
        <v>151</v>
      </c>
      <c r="B134" s="7" t="s">
        <v>26</v>
      </c>
      <c r="C134" s="7" t="s">
        <v>13</v>
      </c>
      <c r="D134" s="7" t="s">
        <v>20</v>
      </c>
      <c r="E134" s="7">
        <v>5</v>
      </c>
      <c r="F134" s="7" t="s">
        <v>17</v>
      </c>
      <c r="G134" s="6">
        <v>838</v>
      </c>
      <c r="H134" s="6">
        <v>376</v>
      </c>
      <c r="I134" s="6">
        <v>768</v>
      </c>
      <c r="J134" s="6">
        <v>607</v>
      </c>
      <c r="K134" s="13">
        <f t="shared" si="15"/>
        <v>0.72434367541766109</v>
      </c>
      <c r="L134" s="6">
        <v>99</v>
      </c>
      <c r="M134" s="13">
        <f t="shared" si="16"/>
        <v>0.11813842482100238</v>
      </c>
      <c r="N134" s="6">
        <v>8</v>
      </c>
      <c r="O134" s="6">
        <v>33</v>
      </c>
      <c r="P134" s="6">
        <v>0</v>
      </c>
      <c r="Q134" s="6">
        <v>21</v>
      </c>
      <c r="R134" s="6">
        <v>70</v>
      </c>
      <c r="S134" s="6">
        <v>73</v>
      </c>
      <c r="T134" s="6">
        <v>707</v>
      </c>
      <c r="U134" s="7" t="s">
        <v>1</v>
      </c>
    </row>
    <row r="135" spans="1:21" s="8" customFormat="1" ht="20.100000000000001" customHeight="1" x14ac:dyDescent="0.25">
      <c r="A135" s="7" t="s">
        <v>150</v>
      </c>
      <c r="B135" s="7" t="s">
        <v>26</v>
      </c>
      <c r="C135" s="7" t="s">
        <v>8</v>
      </c>
      <c r="D135" s="7" t="s">
        <v>20</v>
      </c>
      <c r="E135" s="7">
        <v>5</v>
      </c>
      <c r="F135" s="7" t="s">
        <v>17</v>
      </c>
      <c r="G135" s="6">
        <v>1050</v>
      </c>
      <c r="H135" s="6">
        <v>492</v>
      </c>
      <c r="I135" s="6">
        <v>927</v>
      </c>
      <c r="J135" s="6">
        <v>160</v>
      </c>
      <c r="K135" s="13">
        <f t="shared" si="15"/>
        <v>0.15238095238095239</v>
      </c>
      <c r="L135" s="6">
        <v>570</v>
      </c>
      <c r="M135" s="13">
        <f t="shared" si="16"/>
        <v>0.54285714285714282</v>
      </c>
      <c r="N135" s="6">
        <v>2</v>
      </c>
      <c r="O135" s="6">
        <v>17</v>
      </c>
      <c r="P135" s="6">
        <v>1</v>
      </c>
      <c r="Q135" s="6">
        <v>177</v>
      </c>
      <c r="R135" s="6">
        <v>123</v>
      </c>
      <c r="S135" s="6">
        <v>293</v>
      </c>
      <c r="T135" s="6">
        <v>730</v>
      </c>
      <c r="U135" s="7" t="s">
        <v>1</v>
      </c>
    </row>
    <row r="136" spans="1:21" s="8" customFormat="1" ht="20.100000000000001" customHeight="1" x14ac:dyDescent="0.25">
      <c r="A136" s="7" t="s">
        <v>149</v>
      </c>
      <c r="B136" s="7" t="s">
        <v>26</v>
      </c>
      <c r="C136" s="7" t="s">
        <v>12</v>
      </c>
      <c r="D136" s="7" t="s">
        <v>20</v>
      </c>
      <c r="E136" s="7">
        <v>5</v>
      </c>
      <c r="F136" s="7" t="s">
        <v>17</v>
      </c>
      <c r="G136" s="6">
        <v>1302</v>
      </c>
      <c r="H136" s="6">
        <v>619</v>
      </c>
      <c r="I136" s="6">
        <v>1158</v>
      </c>
      <c r="J136" s="6">
        <v>314</v>
      </c>
      <c r="K136" s="13">
        <f t="shared" si="15"/>
        <v>0.2411674347158218</v>
      </c>
      <c r="L136" s="6">
        <v>688</v>
      </c>
      <c r="M136" s="13">
        <f t="shared" si="16"/>
        <v>0.52841781874039939</v>
      </c>
      <c r="N136" s="6">
        <v>9</v>
      </c>
      <c r="O136" s="6">
        <v>46</v>
      </c>
      <c r="P136" s="6">
        <v>0</v>
      </c>
      <c r="Q136" s="6">
        <v>101</v>
      </c>
      <c r="R136" s="6">
        <v>144</v>
      </c>
      <c r="S136" s="6">
        <v>206</v>
      </c>
      <c r="T136" s="6">
        <v>1027</v>
      </c>
      <c r="U136" s="7" t="s">
        <v>1</v>
      </c>
    </row>
    <row r="137" spans="1:21" s="8" customFormat="1" ht="20.100000000000001" customHeight="1" x14ac:dyDescent="0.25">
      <c r="A137" s="7" t="s">
        <v>148</v>
      </c>
      <c r="B137" s="7" t="s">
        <v>26</v>
      </c>
      <c r="C137" s="7" t="s">
        <v>11</v>
      </c>
      <c r="D137" s="7" t="s">
        <v>20</v>
      </c>
      <c r="E137" s="7">
        <v>5</v>
      </c>
      <c r="F137" s="7" t="s">
        <v>17</v>
      </c>
      <c r="G137" s="6">
        <v>706</v>
      </c>
      <c r="H137" s="6">
        <v>327</v>
      </c>
      <c r="I137" s="6">
        <v>668</v>
      </c>
      <c r="J137" s="6">
        <v>578</v>
      </c>
      <c r="K137" s="13">
        <f t="shared" si="15"/>
        <v>0.81869688385269124</v>
      </c>
      <c r="L137" s="6">
        <v>59</v>
      </c>
      <c r="M137" s="13">
        <f t="shared" si="16"/>
        <v>8.3569405099150146E-2</v>
      </c>
      <c r="N137" s="6">
        <v>0</v>
      </c>
      <c r="O137" s="6">
        <v>22</v>
      </c>
      <c r="P137" s="6">
        <v>0</v>
      </c>
      <c r="Q137" s="6">
        <v>9</v>
      </c>
      <c r="R137" s="6">
        <v>38</v>
      </c>
      <c r="S137" s="6">
        <v>29</v>
      </c>
      <c r="T137" s="6">
        <v>585</v>
      </c>
      <c r="U137" s="7" t="s">
        <v>1</v>
      </c>
    </row>
    <row r="138" spans="1:21" s="8" customFormat="1" ht="20.100000000000001" customHeight="1" x14ac:dyDescent="0.25">
      <c r="A138" s="7" t="s">
        <v>147</v>
      </c>
      <c r="B138" s="7" t="s">
        <v>26</v>
      </c>
      <c r="C138" s="7" t="s">
        <v>10</v>
      </c>
      <c r="D138" s="7" t="s">
        <v>20</v>
      </c>
      <c r="E138" s="7">
        <v>5</v>
      </c>
      <c r="F138" s="7" t="s">
        <v>17</v>
      </c>
      <c r="G138" s="6">
        <v>883</v>
      </c>
      <c r="H138" s="6">
        <v>399</v>
      </c>
      <c r="I138" s="6">
        <v>802</v>
      </c>
      <c r="J138" s="6">
        <v>338</v>
      </c>
      <c r="K138" s="13">
        <f t="shared" si="15"/>
        <v>0.38278595696489243</v>
      </c>
      <c r="L138" s="6">
        <v>409</v>
      </c>
      <c r="M138" s="13">
        <f t="shared" si="16"/>
        <v>0.46319365798414497</v>
      </c>
      <c r="N138" s="6">
        <v>6</v>
      </c>
      <c r="O138" s="6">
        <v>24</v>
      </c>
      <c r="P138" s="6">
        <v>0</v>
      </c>
      <c r="Q138" s="6">
        <v>26</v>
      </c>
      <c r="R138" s="6">
        <v>81</v>
      </c>
      <c r="S138" s="6">
        <v>79</v>
      </c>
      <c r="T138" s="6">
        <v>658</v>
      </c>
      <c r="U138" s="7" t="s">
        <v>1</v>
      </c>
    </row>
    <row r="139" spans="1:21" s="8" customFormat="1" ht="20.100000000000001" customHeight="1" x14ac:dyDescent="0.25">
      <c r="A139" s="7" t="s">
        <v>146</v>
      </c>
      <c r="B139" s="7" t="s">
        <v>26</v>
      </c>
      <c r="C139" s="7" t="s">
        <v>9</v>
      </c>
      <c r="D139" s="7" t="s">
        <v>20</v>
      </c>
      <c r="E139" s="7">
        <v>5</v>
      </c>
      <c r="F139" s="7" t="s">
        <v>17</v>
      </c>
      <c r="G139" s="6">
        <v>1065</v>
      </c>
      <c r="H139" s="6">
        <v>478</v>
      </c>
      <c r="I139" s="6">
        <v>978</v>
      </c>
      <c r="J139" s="6">
        <v>463</v>
      </c>
      <c r="K139" s="13">
        <f t="shared" si="15"/>
        <v>0.4347417840375587</v>
      </c>
      <c r="L139" s="6">
        <v>474</v>
      </c>
      <c r="M139" s="13">
        <f t="shared" si="16"/>
        <v>0.44507042253521129</v>
      </c>
      <c r="N139" s="6">
        <v>17</v>
      </c>
      <c r="O139" s="6">
        <v>10</v>
      </c>
      <c r="P139" s="6">
        <v>0</v>
      </c>
      <c r="Q139" s="6">
        <v>14</v>
      </c>
      <c r="R139" s="6">
        <v>87</v>
      </c>
      <c r="S139" s="6">
        <v>62</v>
      </c>
      <c r="T139" s="6">
        <v>822</v>
      </c>
      <c r="U139" s="7" t="s">
        <v>1</v>
      </c>
    </row>
    <row r="140" spans="1:21" s="8" customFormat="1" ht="20.100000000000001" customHeight="1" x14ac:dyDescent="0.25">
      <c r="A140" s="7" t="s">
        <v>145</v>
      </c>
      <c r="B140" s="7" t="s">
        <v>26</v>
      </c>
      <c r="C140" s="7" t="s">
        <v>5</v>
      </c>
      <c r="D140" s="7" t="s">
        <v>20</v>
      </c>
      <c r="E140" s="7">
        <v>5</v>
      </c>
      <c r="F140" s="7" t="s">
        <v>17</v>
      </c>
      <c r="G140" s="6">
        <v>1344</v>
      </c>
      <c r="H140" s="6">
        <v>664</v>
      </c>
      <c r="I140" s="6">
        <v>1219</v>
      </c>
      <c r="J140" s="6">
        <v>302</v>
      </c>
      <c r="K140" s="13">
        <f t="shared" si="15"/>
        <v>0.22470238095238096</v>
      </c>
      <c r="L140" s="6">
        <v>637</v>
      </c>
      <c r="M140" s="13">
        <f t="shared" si="16"/>
        <v>0.47395833333333331</v>
      </c>
      <c r="N140" s="6">
        <v>8</v>
      </c>
      <c r="O140" s="6">
        <v>97</v>
      </c>
      <c r="P140" s="6">
        <v>0</v>
      </c>
      <c r="Q140" s="6">
        <v>175</v>
      </c>
      <c r="R140" s="6">
        <v>125</v>
      </c>
      <c r="S140" s="6">
        <v>326</v>
      </c>
      <c r="T140" s="6">
        <v>973</v>
      </c>
      <c r="U140" s="7" t="s">
        <v>1</v>
      </c>
    </row>
    <row r="141" spans="1:21" s="8" customFormat="1" ht="20.100000000000001" customHeight="1" x14ac:dyDescent="0.25">
      <c r="A141" s="7" t="s">
        <v>144</v>
      </c>
      <c r="B141" s="7" t="s">
        <v>26</v>
      </c>
      <c r="C141" s="7" t="s">
        <v>7</v>
      </c>
      <c r="D141" s="7" t="s">
        <v>20</v>
      </c>
      <c r="E141" s="7">
        <v>5</v>
      </c>
      <c r="F141" s="7" t="s">
        <v>17</v>
      </c>
      <c r="G141" s="6">
        <v>1144</v>
      </c>
      <c r="H141" s="6">
        <v>537</v>
      </c>
      <c r="I141" s="6">
        <v>1071</v>
      </c>
      <c r="J141" s="6">
        <v>436</v>
      </c>
      <c r="K141" s="13">
        <f t="shared" si="15"/>
        <v>0.38111888111888109</v>
      </c>
      <c r="L141" s="6">
        <v>392</v>
      </c>
      <c r="M141" s="13">
        <f t="shared" si="16"/>
        <v>0.34265734265734266</v>
      </c>
      <c r="N141" s="6">
        <v>11</v>
      </c>
      <c r="O141" s="6">
        <v>211</v>
      </c>
      <c r="P141" s="6">
        <v>0</v>
      </c>
      <c r="Q141" s="6">
        <v>21</v>
      </c>
      <c r="R141" s="6">
        <v>73</v>
      </c>
      <c r="S141" s="6">
        <v>58</v>
      </c>
      <c r="T141" s="6">
        <v>913</v>
      </c>
      <c r="U141" s="7" t="s">
        <v>1</v>
      </c>
    </row>
    <row r="142" spans="1:21" s="8" customFormat="1" ht="20.100000000000001" customHeight="1" x14ac:dyDescent="0.25">
      <c r="A142" s="7" t="s">
        <v>143</v>
      </c>
      <c r="B142" s="7" t="s">
        <v>26</v>
      </c>
      <c r="C142" s="7" t="s">
        <v>6</v>
      </c>
      <c r="D142" s="7" t="s">
        <v>20</v>
      </c>
      <c r="E142" s="7">
        <v>5</v>
      </c>
      <c r="F142" s="7" t="s">
        <v>17</v>
      </c>
      <c r="G142" s="6">
        <v>921</v>
      </c>
      <c r="H142" s="6">
        <v>459</v>
      </c>
      <c r="I142" s="6">
        <v>863</v>
      </c>
      <c r="J142" s="6">
        <v>485</v>
      </c>
      <c r="K142" s="13">
        <f t="shared" si="15"/>
        <v>0.52660152008686212</v>
      </c>
      <c r="L142" s="6">
        <v>302</v>
      </c>
      <c r="M142" s="13">
        <f t="shared" si="16"/>
        <v>0.32790445168295329</v>
      </c>
      <c r="N142" s="6">
        <v>7</v>
      </c>
      <c r="O142" s="6">
        <v>39</v>
      </c>
      <c r="P142" s="6">
        <v>0</v>
      </c>
      <c r="Q142" s="6">
        <v>30</v>
      </c>
      <c r="R142" s="6">
        <v>58</v>
      </c>
      <c r="S142" s="6">
        <v>69</v>
      </c>
      <c r="T142" s="6">
        <v>740</v>
      </c>
      <c r="U142" s="7" t="s">
        <v>1</v>
      </c>
    </row>
    <row r="143" spans="1:21" s="8" customFormat="1" ht="20.100000000000001" customHeight="1" x14ac:dyDescent="0.25">
      <c r="A143" s="7" t="s">
        <v>142</v>
      </c>
      <c r="B143" s="7" t="s">
        <v>26</v>
      </c>
      <c r="C143" s="7" t="s">
        <v>4</v>
      </c>
      <c r="D143" s="7" t="s">
        <v>24</v>
      </c>
      <c r="E143" s="7">
        <v>5</v>
      </c>
      <c r="F143" s="7" t="s">
        <v>17</v>
      </c>
      <c r="G143" s="6">
        <v>1023</v>
      </c>
      <c r="H143" s="6">
        <v>491</v>
      </c>
      <c r="I143" s="6">
        <v>936</v>
      </c>
      <c r="J143" s="6">
        <v>645</v>
      </c>
      <c r="K143" s="13">
        <f t="shared" si="15"/>
        <v>0.63049853372434017</v>
      </c>
      <c r="L143" s="6">
        <v>90</v>
      </c>
      <c r="M143" s="13">
        <f t="shared" si="16"/>
        <v>8.797653958944282E-2</v>
      </c>
      <c r="N143" s="6">
        <v>1</v>
      </c>
      <c r="O143" s="6">
        <v>167</v>
      </c>
      <c r="P143" s="6">
        <v>0</v>
      </c>
      <c r="Q143" s="6">
        <v>33</v>
      </c>
      <c r="R143" s="6">
        <v>87</v>
      </c>
      <c r="S143" s="6">
        <v>82</v>
      </c>
      <c r="T143" s="6">
        <v>874</v>
      </c>
      <c r="U143" s="7" t="s">
        <v>1</v>
      </c>
    </row>
    <row r="144" spans="1:21" s="8" customFormat="1" ht="20.100000000000001" customHeight="1" x14ac:dyDescent="0.25">
      <c r="A144" s="7" t="s">
        <v>141</v>
      </c>
      <c r="B144" s="7" t="s">
        <v>26</v>
      </c>
      <c r="C144" s="7" t="s">
        <v>2</v>
      </c>
      <c r="D144" s="7" t="s">
        <v>24</v>
      </c>
      <c r="E144" s="7">
        <v>5</v>
      </c>
      <c r="F144" s="7" t="s">
        <v>17</v>
      </c>
      <c r="G144" s="6">
        <v>1327</v>
      </c>
      <c r="H144" s="6">
        <v>618</v>
      </c>
      <c r="I144" s="6">
        <v>1215</v>
      </c>
      <c r="J144" s="6">
        <v>915</v>
      </c>
      <c r="K144" s="13">
        <f t="shared" si="15"/>
        <v>0.68952524491333833</v>
      </c>
      <c r="L144" s="6">
        <v>142</v>
      </c>
      <c r="M144" s="13">
        <f t="shared" si="16"/>
        <v>0.10700828937452901</v>
      </c>
      <c r="N144" s="6">
        <v>3</v>
      </c>
      <c r="O144" s="6">
        <v>126</v>
      </c>
      <c r="P144" s="6">
        <v>0</v>
      </c>
      <c r="Q144" s="6">
        <v>29</v>
      </c>
      <c r="R144" s="6">
        <v>112</v>
      </c>
      <c r="S144" s="6">
        <v>74</v>
      </c>
      <c r="T144" s="6">
        <v>1110</v>
      </c>
      <c r="U144" s="7" t="s">
        <v>1</v>
      </c>
    </row>
    <row r="145" spans="1:21" s="8" customFormat="1" ht="20.100000000000001" customHeight="1" x14ac:dyDescent="0.25">
      <c r="A145" s="7" t="s">
        <v>139</v>
      </c>
      <c r="B145" s="7" t="s">
        <v>26</v>
      </c>
      <c r="C145" s="7" t="s">
        <v>7</v>
      </c>
      <c r="D145" s="7" t="s">
        <v>24</v>
      </c>
      <c r="E145" s="7">
        <v>5</v>
      </c>
      <c r="F145" s="7" t="s">
        <v>16</v>
      </c>
      <c r="G145" s="6">
        <v>2102</v>
      </c>
      <c r="H145" s="6">
        <v>11</v>
      </c>
      <c r="I145" s="6">
        <v>1945</v>
      </c>
      <c r="J145" s="6">
        <v>1531</v>
      </c>
      <c r="K145" s="13">
        <f t="shared" si="15"/>
        <v>0.72835394862036151</v>
      </c>
      <c r="L145" s="6">
        <v>179</v>
      </c>
      <c r="M145" s="13">
        <f t="shared" si="16"/>
        <v>8.5156993339676496E-2</v>
      </c>
      <c r="N145" s="6">
        <v>0</v>
      </c>
      <c r="O145" s="6">
        <v>173</v>
      </c>
      <c r="P145" s="6">
        <v>1</v>
      </c>
      <c r="Q145" s="6">
        <v>61</v>
      </c>
      <c r="R145" s="6">
        <v>157</v>
      </c>
      <c r="S145" s="6">
        <v>181</v>
      </c>
      <c r="T145" s="6">
        <v>2091</v>
      </c>
      <c r="U145" s="7" t="s">
        <v>1</v>
      </c>
    </row>
    <row r="146" spans="1:21" s="8" customFormat="1" ht="20.100000000000001" customHeight="1" x14ac:dyDescent="0.25">
      <c r="A146" s="7" t="s">
        <v>138</v>
      </c>
      <c r="B146" s="7" t="s">
        <v>26</v>
      </c>
      <c r="C146" s="7" t="s">
        <v>6</v>
      </c>
      <c r="D146" s="7" t="s">
        <v>24</v>
      </c>
      <c r="E146" s="7">
        <v>5</v>
      </c>
      <c r="F146" s="7" t="s">
        <v>16</v>
      </c>
      <c r="G146" s="6">
        <v>1721</v>
      </c>
      <c r="H146" s="6">
        <v>250</v>
      </c>
      <c r="I146" s="6">
        <v>1616</v>
      </c>
      <c r="J146" s="6">
        <v>1024</v>
      </c>
      <c r="K146" s="13">
        <f t="shared" si="15"/>
        <v>0.59500290528762345</v>
      </c>
      <c r="L146" s="6">
        <v>356</v>
      </c>
      <c r="M146" s="13">
        <f t="shared" si="16"/>
        <v>0.20685647879140034</v>
      </c>
      <c r="N146" s="6">
        <v>2</v>
      </c>
      <c r="O146" s="6">
        <v>102</v>
      </c>
      <c r="P146" s="6">
        <v>0</v>
      </c>
      <c r="Q146" s="6">
        <v>132</v>
      </c>
      <c r="R146" s="6">
        <v>106</v>
      </c>
      <c r="S146" s="6">
        <v>216</v>
      </c>
      <c r="T146" s="6">
        <v>1650</v>
      </c>
      <c r="U146" s="7" t="s">
        <v>1</v>
      </c>
    </row>
    <row r="147" spans="1:21" s="8" customFormat="1" ht="20.100000000000001" customHeight="1" x14ac:dyDescent="0.25">
      <c r="A147" s="7" t="s">
        <v>137</v>
      </c>
      <c r="B147" s="7" t="s">
        <v>26</v>
      </c>
      <c r="C147" s="7" t="s">
        <v>4</v>
      </c>
      <c r="D147" s="7" t="s">
        <v>24</v>
      </c>
      <c r="E147" s="7">
        <v>5</v>
      </c>
      <c r="F147" s="7" t="s">
        <v>16</v>
      </c>
      <c r="G147" s="6">
        <v>2144</v>
      </c>
      <c r="H147" s="6">
        <v>879</v>
      </c>
      <c r="I147" s="6">
        <v>2001</v>
      </c>
      <c r="J147" s="6">
        <v>1556</v>
      </c>
      <c r="K147" s="13">
        <f t="shared" si="15"/>
        <v>0.72574626865671643</v>
      </c>
      <c r="L147" s="6">
        <v>132</v>
      </c>
      <c r="M147" s="13">
        <f t="shared" si="16"/>
        <v>6.1567164179104475E-2</v>
      </c>
      <c r="N147" s="6">
        <v>4</v>
      </c>
      <c r="O147" s="6">
        <v>260</v>
      </c>
      <c r="P147" s="6">
        <v>3</v>
      </c>
      <c r="Q147" s="6">
        <v>46</v>
      </c>
      <c r="R147" s="6">
        <v>143</v>
      </c>
      <c r="S147" s="6">
        <v>152</v>
      </c>
      <c r="T147" s="6">
        <v>1956</v>
      </c>
      <c r="U147" s="7" t="s">
        <v>1</v>
      </c>
    </row>
    <row r="148" spans="1:21" s="8" customFormat="1" ht="20.100000000000001" customHeight="1" x14ac:dyDescent="0.25">
      <c r="A148" s="7" t="s">
        <v>136</v>
      </c>
      <c r="B148" s="7" t="s">
        <v>26</v>
      </c>
      <c r="C148" s="7" t="s">
        <v>2</v>
      </c>
      <c r="D148" s="7" t="s">
        <v>24</v>
      </c>
      <c r="E148" s="7">
        <v>5</v>
      </c>
      <c r="F148" s="7" t="s">
        <v>16</v>
      </c>
      <c r="G148" s="6">
        <v>849</v>
      </c>
      <c r="H148" s="6">
        <v>375</v>
      </c>
      <c r="I148" s="6">
        <v>801</v>
      </c>
      <c r="J148" s="6">
        <v>645</v>
      </c>
      <c r="K148" s="13">
        <f t="shared" si="15"/>
        <v>0.75971731448763247</v>
      </c>
      <c r="L148" s="6">
        <v>38</v>
      </c>
      <c r="M148" s="13">
        <f t="shared" si="16"/>
        <v>4.47585394581861E-2</v>
      </c>
      <c r="N148" s="6">
        <v>0</v>
      </c>
      <c r="O148" s="6">
        <v>90</v>
      </c>
      <c r="P148" s="6">
        <v>0</v>
      </c>
      <c r="Q148" s="6">
        <v>28</v>
      </c>
      <c r="R148" s="6">
        <v>48</v>
      </c>
      <c r="S148" s="6">
        <v>61</v>
      </c>
      <c r="T148" s="6">
        <v>731</v>
      </c>
      <c r="U148" s="7" t="s">
        <v>1</v>
      </c>
    </row>
    <row r="149" spans="1:21" s="8" customFormat="1" ht="20.100000000000001" customHeight="1" x14ac:dyDescent="0.25">
      <c r="A149" s="7" t="s">
        <v>135</v>
      </c>
      <c r="B149" s="7" t="s">
        <v>26</v>
      </c>
      <c r="C149" s="7" t="s">
        <v>0</v>
      </c>
      <c r="D149" s="7" t="s">
        <v>20</v>
      </c>
      <c r="E149" s="7">
        <v>5</v>
      </c>
      <c r="F149" s="7" t="s">
        <v>16</v>
      </c>
      <c r="G149" s="6">
        <v>5237</v>
      </c>
      <c r="H149" s="6">
        <v>1170</v>
      </c>
      <c r="I149" s="6">
        <v>5010</v>
      </c>
      <c r="J149" s="6">
        <v>3484</v>
      </c>
      <c r="K149" s="13">
        <f t="shared" si="15"/>
        <v>0.66526637387817456</v>
      </c>
      <c r="L149" s="6">
        <v>633</v>
      </c>
      <c r="M149" s="13">
        <f t="shared" si="16"/>
        <v>0.1208707275157533</v>
      </c>
      <c r="N149" s="6">
        <v>6</v>
      </c>
      <c r="O149" s="6">
        <v>591</v>
      </c>
      <c r="P149" s="6">
        <v>1</v>
      </c>
      <c r="Q149" s="6">
        <v>295</v>
      </c>
      <c r="R149" s="6">
        <v>227</v>
      </c>
      <c r="S149" s="6">
        <v>568</v>
      </c>
      <c r="T149" s="6">
        <v>4982</v>
      </c>
      <c r="U149" s="7" t="s">
        <v>1</v>
      </c>
    </row>
    <row r="150" spans="1:21" s="8" customFormat="1" ht="20.100000000000001" customHeight="1" x14ac:dyDescent="0.25">
      <c r="A150" s="7" t="s">
        <v>132</v>
      </c>
      <c r="B150" s="7" t="s">
        <v>26</v>
      </c>
      <c r="C150" s="7" t="s">
        <v>4</v>
      </c>
      <c r="D150" s="7" t="s">
        <v>24</v>
      </c>
      <c r="E150" s="7">
        <v>5</v>
      </c>
      <c r="F150" s="7" t="s">
        <v>15</v>
      </c>
      <c r="G150" s="6">
        <v>708</v>
      </c>
      <c r="H150" s="6">
        <v>501</v>
      </c>
      <c r="I150" s="6">
        <v>644</v>
      </c>
      <c r="J150" s="6">
        <v>295</v>
      </c>
      <c r="K150" s="13">
        <f t="shared" si="15"/>
        <v>0.41666666666666669</v>
      </c>
      <c r="L150" s="6">
        <v>118</v>
      </c>
      <c r="M150" s="13">
        <f t="shared" si="16"/>
        <v>0.16666666666666666</v>
      </c>
      <c r="N150" s="6">
        <v>1</v>
      </c>
      <c r="O150" s="6">
        <v>199</v>
      </c>
      <c r="P150" s="6">
        <v>0</v>
      </c>
      <c r="Q150" s="6">
        <v>31</v>
      </c>
      <c r="R150" s="6">
        <v>64</v>
      </c>
      <c r="S150" s="6">
        <v>65</v>
      </c>
      <c r="T150" s="6">
        <v>656</v>
      </c>
      <c r="U150" s="7" t="s">
        <v>1</v>
      </c>
    </row>
    <row r="151" spans="1:21" s="25" customFormat="1" x14ac:dyDescent="0.25">
      <c r="A151" s="22" t="s">
        <v>188</v>
      </c>
      <c r="B151" s="22"/>
      <c r="C151" s="22"/>
      <c r="D151" s="22"/>
      <c r="E151" s="23">
        <v>5</v>
      </c>
      <c r="F151" s="22"/>
      <c r="G151" s="24">
        <f>SUM(G126:G150)</f>
        <v>29476</v>
      </c>
      <c r="H151" s="24">
        <f t="shared" ref="H151:T151" si="17">SUM(H126:H150)</f>
        <v>10812</v>
      </c>
      <c r="I151" s="24">
        <f t="shared" si="17"/>
        <v>27341</v>
      </c>
      <c r="J151" s="24">
        <f t="shared" si="17"/>
        <v>17048</v>
      </c>
      <c r="K151" s="26">
        <f t="shared" si="15"/>
        <v>0.57836884244809339</v>
      </c>
      <c r="L151" s="24">
        <f t="shared" si="17"/>
        <v>6447</v>
      </c>
      <c r="M151" s="26">
        <f t="shared" si="16"/>
        <v>0.21872031483240603</v>
      </c>
      <c r="N151" s="24">
        <f t="shared" si="17"/>
        <v>96</v>
      </c>
      <c r="O151" s="24">
        <f t="shared" si="17"/>
        <v>2405</v>
      </c>
      <c r="P151" s="24">
        <f t="shared" si="17"/>
        <v>7</v>
      </c>
      <c r="Q151" s="24">
        <f t="shared" si="17"/>
        <v>1338</v>
      </c>
      <c r="R151" s="24">
        <f t="shared" si="17"/>
        <v>2136</v>
      </c>
      <c r="S151" s="24">
        <f t="shared" si="17"/>
        <v>2884</v>
      </c>
      <c r="T151" s="24">
        <f t="shared" si="17"/>
        <v>25637</v>
      </c>
      <c r="U151" s="22"/>
    </row>
    <row r="153" spans="1:21" x14ac:dyDescent="0.25">
      <c r="G153" s="9">
        <f>G151+G125+G93+G57+G32</f>
        <v>148620</v>
      </c>
    </row>
  </sheetData>
  <sortState ref="A2:T150">
    <sortCondition ref="E2:E150"/>
    <sortCondition descending="1" ref="A2:A150"/>
  </sortState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3"/>
  <sheetViews>
    <sheetView workbookViewId="0">
      <selection sqref="A1:XFD1048576"/>
    </sheetView>
  </sheetViews>
  <sheetFormatPr defaultRowHeight="15" x14ac:dyDescent="0.25"/>
  <cols>
    <col min="1" max="1" width="20.7109375" style="5" customWidth="1"/>
    <col min="2" max="2" width="15.7109375" style="5" customWidth="1"/>
    <col min="3" max="3" width="10.7109375" style="5" customWidth="1"/>
    <col min="4" max="5" width="25.7109375" style="5" customWidth="1"/>
    <col min="6" max="6" width="15.7109375" style="5" customWidth="1"/>
    <col min="7" max="10" width="25.7109375" style="9" customWidth="1"/>
    <col min="11" max="11" width="25.7109375" style="14" customWidth="1"/>
    <col min="12" max="12" width="25.7109375" style="9" customWidth="1"/>
    <col min="13" max="13" width="25.7109375" style="14" customWidth="1"/>
    <col min="14" max="20" width="25.7109375" style="9" customWidth="1"/>
    <col min="21" max="21" width="12.7109375" style="5" customWidth="1"/>
    <col min="22" max="16384" width="9.140625" style="4"/>
  </cols>
  <sheetData>
    <row r="1" spans="1:21" s="2" customFormat="1" ht="50.1" customHeight="1" x14ac:dyDescent="0.25">
      <c r="A1" s="1" t="s">
        <v>168</v>
      </c>
      <c r="B1" s="1" t="s">
        <v>169</v>
      </c>
      <c r="C1" s="1" t="s">
        <v>170</v>
      </c>
      <c r="D1" s="1" t="s">
        <v>167</v>
      </c>
      <c r="E1" s="1" t="s">
        <v>190</v>
      </c>
      <c r="F1" s="1" t="s">
        <v>166</v>
      </c>
      <c r="G1" s="3" t="s">
        <v>171</v>
      </c>
      <c r="H1" s="3" t="s">
        <v>172</v>
      </c>
      <c r="I1" s="3" t="s">
        <v>174</v>
      </c>
      <c r="J1" s="3" t="s">
        <v>175</v>
      </c>
      <c r="K1" s="12" t="s">
        <v>200</v>
      </c>
      <c r="L1" s="3" t="s">
        <v>182</v>
      </c>
      <c r="M1" s="12" t="s">
        <v>189</v>
      </c>
      <c r="N1" s="3" t="s">
        <v>177</v>
      </c>
      <c r="O1" s="3" t="s">
        <v>176</v>
      </c>
      <c r="P1" s="3" t="s">
        <v>178</v>
      </c>
      <c r="Q1" s="3" t="s">
        <v>181</v>
      </c>
      <c r="R1" s="3" t="s">
        <v>179</v>
      </c>
      <c r="S1" s="3" t="s">
        <v>180</v>
      </c>
      <c r="T1" s="3" t="s">
        <v>183</v>
      </c>
      <c r="U1" s="1" t="s">
        <v>173</v>
      </c>
    </row>
    <row r="2" spans="1:21" s="11" customFormat="1" ht="20.100000000000001" customHeight="1" x14ac:dyDescent="0.25">
      <c r="A2" s="7" t="s">
        <v>72</v>
      </c>
      <c r="B2" s="7" t="s">
        <v>26</v>
      </c>
      <c r="C2" s="7" t="s">
        <v>10</v>
      </c>
      <c r="D2" s="7" t="s">
        <v>23</v>
      </c>
      <c r="E2" s="7">
        <v>1</v>
      </c>
      <c r="F2" s="7" t="s">
        <v>5</v>
      </c>
      <c r="G2" s="6">
        <v>32</v>
      </c>
      <c r="H2" s="6">
        <v>5</v>
      </c>
      <c r="I2" s="6">
        <v>27</v>
      </c>
      <c r="J2" s="6">
        <v>14</v>
      </c>
      <c r="K2" s="13">
        <f t="shared" ref="K2:K65" si="0">J2/G2</f>
        <v>0.4375</v>
      </c>
      <c r="L2" s="6">
        <v>4</v>
      </c>
      <c r="M2" s="13">
        <f t="shared" ref="M2:M8" si="1">L2/G2</f>
        <v>0.125</v>
      </c>
      <c r="N2" s="6">
        <v>0</v>
      </c>
      <c r="O2" s="6">
        <v>3</v>
      </c>
      <c r="P2" s="6">
        <v>0</v>
      </c>
      <c r="Q2" s="6">
        <v>6</v>
      </c>
      <c r="R2" s="6">
        <v>5</v>
      </c>
      <c r="S2" s="6">
        <v>12</v>
      </c>
      <c r="T2" s="6">
        <v>24</v>
      </c>
      <c r="U2" s="7" t="s">
        <v>1</v>
      </c>
    </row>
    <row r="3" spans="1:21" s="11" customFormat="1" ht="20.100000000000001" customHeight="1" x14ac:dyDescent="0.25">
      <c r="A3" s="7" t="s">
        <v>71</v>
      </c>
      <c r="B3" s="7" t="s">
        <v>26</v>
      </c>
      <c r="C3" s="7" t="s">
        <v>9</v>
      </c>
      <c r="D3" s="7" t="s">
        <v>23</v>
      </c>
      <c r="E3" s="7">
        <v>1</v>
      </c>
      <c r="F3" s="7" t="s">
        <v>5</v>
      </c>
      <c r="G3" s="6">
        <v>17</v>
      </c>
      <c r="H3" s="6">
        <v>3</v>
      </c>
      <c r="I3" s="6">
        <v>15</v>
      </c>
      <c r="J3" s="6">
        <v>6</v>
      </c>
      <c r="K3" s="13">
        <f t="shared" si="0"/>
        <v>0.35294117647058826</v>
      </c>
      <c r="L3" s="6">
        <v>2</v>
      </c>
      <c r="M3" s="13">
        <f t="shared" si="1"/>
        <v>0.11764705882352941</v>
      </c>
      <c r="N3" s="6">
        <v>0</v>
      </c>
      <c r="O3" s="6">
        <v>7</v>
      </c>
      <c r="P3" s="6">
        <v>0</v>
      </c>
      <c r="Q3" s="6">
        <v>0</v>
      </c>
      <c r="R3" s="6">
        <v>2</v>
      </c>
      <c r="S3" s="6">
        <v>1</v>
      </c>
      <c r="T3" s="6">
        <v>11</v>
      </c>
      <c r="U3" s="7" t="s">
        <v>1</v>
      </c>
    </row>
    <row r="4" spans="1:21" s="11" customFormat="1" ht="20.100000000000001" customHeight="1" x14ac:dyDescent="0.25">
      <c r="A4" s="7" t="s">
        <v>70</v>
      </c>
      <c r="B4" s="7" t="s">
        <v>26</v>
      </c>
      <c r="C4" s="7" t="s">
        <v>5</v>
      </c>
      <c r="D4" s="7" t="s">
        <v>23</v>
      </c>
      <c r="E4" s="7">
        <v>1</v>
      </c>
      <c r="F4" s="7" t="s">
        <v>5</v>
      </c>
      <c r="G4" s="6">
        <v>1274</v>
      </c>
      <c r="H4" s="6">
        <v>562</v>
      </c>
      <c r="I4" s="6">
        <v>1093</v>
      </c>
      <c r="J4" s="6">
        <v>672</v>
      </c>
      <c r="K4" s="13">
        <f t="shared" si="0"/>
        <v>0.52747252747252749</v>
      </c>
      <c r="L4" s="6">
        <v>313</v>
      </c>
      <c r="M4" s="13">
        <f t="shared" si="1"/>
        <v>0.2456828885400314</v>
      </c>
      <c r="N4" s="6">
        <v>11</v>
      </c>
      <c r="O4" s="6">
        <v>40</v>
      </c>
      <c r="P4" s="6">
        <v>2</v>
      </c>
      <c r="Q4" s="6">
        <v>56</v>
      </c>
      <c r="R4" s="6">
        <v>181</v>
      </c>
      <c r="S4" s="6">
        <v>157</v>
      </c>
      <c r="T4" s="6">
        <v>928</v>
      </c>
      <c r="U4" s="7" t="s">
        <v>1</v>
      </c>
    </row>
    <row r="5" spans="1:21" s="11" customFormat="1" ht="20.100000000000001" customHeight="1" x14ac:dyDescent="0.25">
      <c r="A5" s="7" t="s">
        <v>69</v>
      </c>
      <c r="B5" s="7" t="s">
        <v>26</v>
      </c>
      <c r="C5" s="7" t="s">
        <v>7</v>
      </c>
      <c r="D5" s="7" t="s">
        <v>23</v>
      </c>
      <c r="E5" s="7">
        <v>1</v>
      </c>
      <c r="F5" s="7" t="s">
        <v>5</v>
      </c>
      <c r="G5" s="6">
        <v>1744</v>
      </c>
      <c r="H5" s="6">
        <v>700</v>
      </c>
      <c r="I5" s="6">
        <v>1603</v>
      </c>
      <c r="J5" s="6">
        <v>1112</v>
      </c>
      <c r="K5" s="13">
        <f t="shared" si="0"/>
        <v>0.63761467889908252</v>
      </c>
      <c r="L5" s="6">
        <v>352</v>
      </c>
      <c r="M5" s="13">
        <f t="shared" si="1"/>
        <v>0.20183486238532111</v>
      </c>
      <c r="N5" s="6">
        <v>12</v>
      </c>
      <c r="O5" s="6">
        <v>69</v>
      </c>
      <c r="P5" s="6">
        <v>0</v>
      </c>
      <c r="Q5" s="6">
        <v>58</v>
      </c>
      <c r="R5" s="6">
        <v>141</v>
      </c>
      <c r="S5" s="6">
        <v>169</v>
      </c>
      <c r="T5" s="6">
        <v>1502</v>
      </c>
      <c r="U5" s="7" t="s">
        <v>1</v>
      </c>
    </row>
    <row r="6" spans="1:21" s="8" customFormat="1" ht="20.100000000000001" customHeight="1" x14ac:dyDescent="0.25">
      <c r="A6" s="7" t="s">
        <v>68</v>
      </c>
      <c r="B6" s="7" t="s">
        <v>26</v>
      </c>
      <c r="C6" s="7" t="s">
        <v>6</v>
      </c>
      <c r="D6" s="7" t="s">
        <v>23</v>
      </c>
      <c r="E6" s="7">
        <v>1</v>
      </c>
      <c r="F6" s="7" t="s">
        <v>5</v>
      </c>
      <c r="G6" s="6">
        <v>531</v>
      </c>
      <c r="H6" s="6">
        <v>380</v>
      </c>
      <c r="I6" s="6">
        <v>484</v>
      </c>
      <c r="J6" s="6">
        <v>279</v>
      </c>
      <c r="K6" s="13">
        <f t="shared" si="0"/>
        <v>0.52542372881355937</v>
      </c>
      <c r="L6" s="6">
        <v>161</v>
      </c>
      <c r="M6" s="13">
        <f t="shared" si="1"/>
        <v>0.3032015065913371</v>
      </c>
      <c r="N6" s="6">
        <v>2</v>
      </c>
      <c r="O6" s="6">
        <v>13</v>
      </c>
      <c r="P6" s="6">
        <v>3</v>
      </c>
      <c r="Q6" s="6">
        <v>26</v>
      </c>
      <c r="R6" s="6">
        <v>47</v>
      </c>
      <c r="S6" s="6">
        <v>51</v>
      </c>
      <c r="T6" s="6">
        <v>498</v>
      </c>
      <c r="U6" s="7" t="s">
        <v>1</v>
      </c>
    </row>
    <row r="7" spans="1:21" s="8" customFormat="1" ht="20.100000000000001" customHeight="1" x14ac:dyDescent="0.25">
      <c r="A7" s="7" t="s">
        <v>67</v>
      </c>
      <c r="B7" s="7" t="s">
        <v>26</v>
      </c>
      <c r="C7" s="7" t="s">
        <v>4</v>
      </c>
      <c r="D7" s="7" t="s">
        <v>23</v>
      </c>
      <c r="E7" s="7">
        <v>1</v>
      </c>
      <c r="F7" s="7" t="s">
        <v>5</v>
      </c>
      <c r="G7" s="6">
        <v>1673</v>
      </c>
      <c r="H7" s="6">
        <v>873</v>
      </c>
      <c r="I7" s="6">
        <v>1513</v>
      </c>
      <c r="J7" s="6">
        <v>500</v>
      </c>
      <c r="K7" s="13">
        <f t="shared" si="0"/>
        <v>0.2988643156007173</v>
      </c>
      <c r="L7" s="6">
        <v>614</v>
      </c>
      <c r="M7" s="13">
        <f t="shared" si="1"/>
        <v>0.36700537955768081</v>
      </c>
      <c r="N7" s="6">
        <v>17</v>
      </c>
      <c r="O7" s="6">
        <v>313</v>
      </c>
      <c r="P7" s="6">
        <v>0</v>
      </c>
      <c r="Q7" s="6">
        <v>69</v>
      </c>
      <c r="R7" s="6">
        <v>160</v>
      </c>
      <c r="S7" s="6">
        <v>143</v>
      </c>
      <c r="T7" s="6">
        <v>1172</v>
      </c>
      <c r="U7" s="7" t="s">
        <v>1</v>
      </c>
    </row>
    <row r="8" spans="1:21" s="10" customFormat="1" ht="20.100000000000001" customHeight="1" x14ac:dyDescent="0.25">
      <c r="A8" s="7" t="s">
        <v>66</v>
      </c>
      <c r="B8" s="7" t="s">
        <v>26</v>
      </c>
      <c r="C8" s="7" t="s">
        <v>2</v>
      </c>
      <c r="D8" s="7" t="s">
        <v>23</v>
      </c>
      <c r="E8" s="7">
        <v>1</v>
      </c>
      <c r="F8" s="7" t="s">
        <v>5</v>
      </c>
      <c r="G8" s="6">
        <v>1875</v>
      </c>
      <c r="H8" s="6">
        <v>930</v>
      </c>
      <c r="I8" s="6">
        <v>1544</v>
      </c>
      <c r="J8" s="6">
        <v>712</v>
      </c>
      <c r="K8" s="13">
        <f t="shared" si="0"/>
        <v>0.37973333333333331</v>
      </c>
      <c r="L8" s="6">
        <v>495</v>
      </c>
      <c r="M8" s="13">
        <f t="shared" si="1"/>
        <v>0.26400000000000001</v>
      </c>
      <c r="N8" s="6">
        <v>45</v>
      </c>
      <c r="O8" s="6">
        <v>123</v>
      </c>
      <c r="P8" s="6">
        <v>2</v>
      </c>
      <c r="Q8" s="6">
        <v>167</v>
      </c>
      <c r="R8" s="6">
        <v>331</v>
      </c>
      <c r="S8" s="6">
        <v>409</v>
      </c>
      <c r="T8" s="6">
        <v>1415</v>
      </c>
      <c r="U8" s="7" t="s">
        <v>1</v>
      </c>
    </row>
    <row r="9" spans="1:21" s="8" customFormat="1" ht="20.100000000000001" customHeight="1" x14ac:dyDescent="0.25">
      <c r="A9" s="7" t="s">
        <v>191</v>
      </c>
      <c r="B9" s="7" t="s">
        <v>26</v>
      </c>
      <c r="C9" s="7" t="s">
        <v>2</v>
      </c>
      <c r="D9" s="7" t="s">
        <v>20</v>
      </c>
      <c r="E9" s="7">
        <v>1</v>
      </c>
      <c r="F9" s="28"/>
      <c r="G9" s="6"/>
      <c r="H9" s="6" t="s">
        <v>192</v>
      </c>
      <c r="I9" s="6"/>
      <c r="J9" s="6"/>
      <c r="K9" s="13" t="e">
        <f t="shared" si="0"/>
        <v>#DIV/0!</v>
      </c>
      <c r="L9" s="13"/>
      <c r="M9" s="6"/>
      <c r="N9" s="6"/>
      <c r="O9" s="6"/>
      <c r="P9" s="6"/>
      <c r="Q9" s="6"/>
      <c r="R9" s="6"/>
      <c r="S9" s="6"/>
      <c r="T9" s="7"/>
      <c r="U9" s="28"/>
    </row>
    <row r="10" spans="1:21" s="8" customFormat="1" ht="20.100000000000001" customHeight="1" x14ac:dyDescent="0.25">
      <c r="A10" s="7" t="s">
        <v>64</v>
      </c>
      <c r="B10" s="7" t="s">
        <v>26</v>
      </c>
      <c r="C10" s="7" t="s">
        <v>8</v>
      </c>
      <c r="D10" s="7" t="s">
        <v>20</v>
      </c>
      <c r="E10" s="7">
        <v>1</v>
      </c>
      <c r="F10" s="7" t="s">
        <v>7</v>
      </c>
      <c r="G10" s="6">
        <v>945</v>
      </c>
      <c r="H10" s="6">
        <v>495</v>
      </c>
      <c r="I10" s="6">
        <v>854</v>
      </c>
      <c r="J10" s="6">
        <v>701</v>
      </c>
      <c r="K10" s="13">
        <f t="shared" si="0"/>
        <v>0.74179894179894179</v>
      </c>
      <c r="L10" s="6">
        <v>107</v>
      </c>
      <c r="M10" s="13">
        <f t="shared" ref="M10:M20" si="2">L10/G10</f>
        <v>0.11322751322751323</v>
      </c>
      <c r="N10" s="6">
        <v>9</v>
      </c>
      <c r="O10" s="6">
        <v>20</v>
      </c>
      <c r="P10" s="6">
        <v>0</v>
      </c>
      <c r="Q10" s="6">
        <v>17</v>
      </c>
      <c r="R10" s="6">
        <v>91</v>
      </c>
      <c r="S10" s="6">
        <v>53</v>
      </c>
      <c r="T10" s="6">
        <v>814</v>
      </c>
      <c r="U10" s="7" t="s">
        <v>1</v>
      </c>
    </row>
    <row r="11" spans="1:21" s="8" customFormat="1" ht="20.100000000000001" customHeight="1" x14ac:dyDescent="0.25">
      <c r="A11" s="7" t="s">
        <v>63</v>
      </c>
      <c r="B11" s="7" t="s">
        <v>26</v>
      </c>
      <c r="C11" s="7" t="s">
        <v>12</v>
      </c>
      <c r="D11" s="7" t="s">
        <v>20</v>
      </c>
      <c r="E11" s="7">
        <v>1</v>
      </c>
      <c r="F11" s="7" t="s">
        <v>7</v>
      </c>
      <c r="G11" s="6">
        <v>1113</v>
      </c>
      <c r="H11" s="6">
        <v>545</v>
      </c>
      <c r="I11" s="6">
        <v>1012</v>
      </c>
      <c r="J11" s="6">
        <v>759</v>
      </c>
      <c r="K11" s="13">
        <f t="shared" si="0"/>
        <v>0.68194070080862534</v>
      </c>
      <c r="L11" s="6">
        <v>192</v>
      </c>
      <c r="M11" s="13">
        <f t="shared" si="2"/>
        <v>0.1725067385444744</v>
      </c>
      <c r="N11" s="6">
        <v>8</v>
      </c>
      <c r="O11" s="6">
        <v>35</v>
      </c>
      <c r="P11" s="6">
        <v>0</v>
      </c>
      <c r="Q11" s="6">
        <v>18</v>
      </c>
      <c r="R11" s="6">
        <v>101</v>
      </c>
      <c r="S11" s="6">
        <v>69</v>
      </c>
      <c r="T11" s="6">
        <v>879</v>
      </c>
      <c r="U11" s="7" t="s">
        <v>1</v>
      </c>
    </row>
    <row r="12" spans="1:21" s="8" customFormat="1" ht="20.100000000000001" customHeight="1" x14ac:dyDescent="0.25">
      <c r="A12" s="7" t="s">
        <v>62</v>
      </c>
      <c r="B12" s="7" t="s">
        <v>26</v>
      </c>
      <c r="C12" s="7" t="s">
        <v>11</v>
      </c>
      <c r="D12" s="7" t="s">
        <v>20</v>
      </c>
      <c r="E12" s="7">
        <v>1</v>
      </c>
      <c r="F12" s="7" t="s">
        <v>7</v>
      </c>
      <c r="G12" s="6">
        <v>738</v>
      </c>
      <c r="H12" s="6">
        <v>352</v>
      </c>
      <c r="I12" s="6">
        <v>676</v>
      </c>
      <c r="J12" s="6">
        <v>568</v>
      </c>
      <c r="K12" s="13">
        <f t="shared" si="0"/>
        <v>0.76964769647696474</v>
      </c>
      <c r="L12" s="6">
        <v>42</v>
      </c>
      <c r="M12" s="13">
        <f t="shared" si="2"/>
        <v>5.6910569105691054E-2</v>
      </c>
      <c r="N12" s="6">
        <v>7</v>
      </c>
      <c r="O12" s="6">
        <v>27</v>
      </c>
      <c r="P12" s="6">
        <v>0</v>
      </c>
      <c r="Q12" s="6">
        <v>32</v>
      </c>
      <c r="R12" s="6">
        <v>62</v>
      </c>
      <c r="S12" s="6">
        <v>62</v>
      </c>
      <c r="T12" s="6">
        <v>623</v>
      </c>
      <c r="U12" s="7" t="s">
        <v>1</v>
      </c>
    </row>
    <row r="13" spans="1:21" s="8" customFormat="1" ht="20.100000000000001" customHeight="1" x14ac:dyDescent="0.25">
      <c r="A13" s="7" t="s">
        <v>61</v>
      </c>
      <c r="B13" s="7" t="s">
        <v>26</v>
      </c>
      <c r="C13" s="7" t="s">
        <v>10</v>
      </c>
      <c r="D13" s="7" t="s">
        <v>20</v>
      </c>
      <c r="E13" s="7">
        <v>1</v>
      </c>
      <c r="F13" s="7" t="s">
        <v>7</v>
      </c>
      <c r="G13" s="6">
        <v>19</v>
      </c>
      <c r="H13" s="6">
        <v>0</v>
      </c>
      <c r="I13" s="6">
        <v>18</v>
      </c>
      <c r="J13" s="6">
        <v>16</v>
      </c>
      <c r="K13" s="13">
        <f t="shared" si="0"/>
        <v>0.84210526315789469</v>
      </c>
      <c r="L13" s="6">
        <v>2</v>
      </c>
      <c r="M13" s="13">
        <f t="shared" si="2"/>
        <v>0.10526315789473684</v>
      </c>
      <c r="N13" s="6">
        <v>0</v>
      </c>
      <c r="O13" s="6">
        <v>0</v>
      </c>
      <c r="P13" s="6">
        <v>0</v>
      </c>
      <c r="Q13" s="6">
        <v>0</v>
      </c>
      <c r="R13" s="6">
        <v>1</v>
      </c>
      <c r="S13" s="6">
        <v>2</v>
      </c>
      <c r="T13" s="6">
        <v>19</v>
      </c>
      <c r="U13" s="7" t="s">
        <v>1</v>
      </c>
    </row>
    <row r="14" spans="1:21" s="8" customFormat="1" ht="20.100000000000001" customHeight="1" x14ac:dyDescent="0.25">
      <c r="A14" s="7" t="s">
        <v>60</v>
      </c>
      <c r="B14" s="7" t="s">
        <v>26</v>
      </c>
      <c r="C14" s="7" t="s">
        <v>9</v>
      </c>
      <c r="D14" s="7" t="s">
        <v>20</v>
      </c>
      <c r="E14" s="7">
        <v>1</v>
      </c>
      <c r="F14" s="7" t="s">
        <v>7</v>
      </c>
      <c r="G14" s="6">
        <v>957</v>
      </c>
      <c r="H14" s="6">
        <v>509</v>
      </c>
      <c r="I14" s="6">
        <v>887</v>
      </c>
      <c r="J14" s="6">
        <v>704</v>
      </c>
      <c r="K14" s="13">
        <f t="shared" si="0"/>
        <v>0.73563218390804597</v>
      </c>
      <c r="L14" s="6">
        <v>117</v>
      </c>
      <c r="M14" s="13">
        <f t="shared" si="2"/>
        <v>0.12225705329153605</v>
      </c>
      <c r="N14" s="6">
        <v>12</v>
      </c>
      <c r="O14" s="6">
        <v>18</v>
      </c>
      <c r="P14" s="6">
        <v>0</v>
      </c>
      <c r="Q14" s="6">
        <v>36</v>
      </c>
      <c r="R14" s="6">
        <v>70</v>
      </c>
      <c r="S14" s="6">
        <v>72</v>
      </c>
      <c r="T14" s="6">
        <v>789</v>
      </c>
      <c r="U14" s="7" t="s">
        <v>1</v>
      </c>
    </row>
    <row r="15" spans="1:21" s="8" customFormat="1" ht="20.100000000000001" customHeight="1" x14ac:dyDescent="0.25">
      <c r="A15" s="7" t="s">
        <v>59</v>
      </c>
      <c r="B15" s="7" t="s">
        <v>26</v>
      </c>
      <c r="C15" s="7" t="s">
        <v>5</v>
      </c>
      <c r="D15" s="7" t="s">
        <v>20</v>
      </c>
      <c r="E15" s="7">
        <v>1</v>
      </c>
      <c r="F15" s="7" t="s">
        <v>7</v>
      </c>
      <c r="G15" s="6">
        <v>1245</v>
      </c>
      <c r="H15" s="6">
        <v>699</v>
      </c>
      <c r="I15" s="6">
        <v>1092</v>
      </c>
      <c r="J15" s="6">
        <v>768</v>
      </c>
      <c r="K15" s="13">
        <f t="shared" si="0"/>
        <v>0.61686746987951813</v>
      </c>
      <c r="L15" s="6">
        <v>242</v>
      </c>
      <c r="M15" s="13">
        <f t="shared" si="2"/>
        <v>0.19437751004016066</v>
      </c>
      <c r="N15" s="6">
        <v>11</v>
      </c>
      <c r="O15" s="6">
        <v>39</v>
      </c>
      <c r="P15" s="6">
        <v>0</v>
      </c>
      <c r="Q15" s="6">
        <v>32</v>
      </c>
      <c r="R15" s="6">
        <v>153</v>
      </c>
      <c r="S15" s="6">
        <v>98</v>
      </c>
      <c r="T15" s="6">
        <v>1008</v>
      </c>
      <c r="U15" s="7" t="s">
        <v>1</v>
      </c>
    </row>
    <row r="16" spans="1:21" s="8" customFormat="1" ht="20.100000000000001" customHeight="1" x14ac:dyDescent="0.25">
      <c r="A16" s="7" t="s">
        <v>58</v>
      </c>
      <c r="B16" s="7" t="s">
        <v>26</v>
      </c>
      <c r="C16" s="7" t="s">
        <v>7</v>
      </c>
      <c r="D16" s="7" t="s">
        <v>20</v>
      </c>
      <c r="E16" s="7">
        <v>1</v>
      </c>
      <c r="F16" s="7" t="s">
        <v>7</v>
      </c>
      <c r="G16" s="6">
        <v>936</v>
      </c>
      <c r="H16" s="6">
        <v>413</v>
      </c>
      <c r="I16" s="6">
        <v>852</v>
      </c>
      <c r="J16" s="6">
        <v>654</v>
      </c>
      <c r="K16" s="13">
        <f t="shared" si="0"/>
        <v>0.69871794871794868</v>
      </c>
      <c r="L16" s="6">
        <v>136</v>
      </c>
      <c r="M16" s="13">
        <f t="shared" si="2"/>
        <v>0.14529914529914531</v>
      </c>
      <c r="N16" s="6">
        <v>11</v>
      </c>
      <c r="O16" s="6">
        <v>34</v>
      </c>
      <c r="P16" s="6">
        <v>0</v>
      </c>
      <c r="Q16" s="6">
        <v>16</v>
      </c>
      <c r="R16" s="6">
        <v>84</v>
      </c>
      <c r="S16" s="6">
        <v>70</v>
      </c>
      <c r="T16" s="6">
        <v>730</v>
      </c>
      <c r="U16" s="7" t="s">
        <v>1</v>
      </c>
    </row>
    <row r="17" spans="1:21" s="8" customFormat="1" ht="20.100000000000001" customHeight="1" x14ac:dyDescent="0.25">
      <c r="A17" s="7" t="s">
        <v>57</v>
      </c>
      <c r="B17" s="7" t="s">
        <v>26</v>
      </c>
      <c r="C17" s="7" t="s">
        <v>6</v>
      </c>
      <c r="D17" s="7" t="s">
        <v>20</v>
      </c>
      <c r="E17" s="7">
        <v>1</v>
      </c>
      <c r="F17" s="7" t="s">
        <v>7</v>
      </c>
      <c r="G17" s="6">
        <v>882</v>
      </c>
      <c r="H17" s="6">
        <v>455</v>
      </c>
      <c r="I17" s="6">
        <v>781</v>
      </c>
      <c r="J17" s="6">
        <v>641</v>
      </c>
      <c r="K17" s="13">
        <f t="shared" si="0"/>
        <v>0.72675736961451243</v>
      </c>
      <c r="L17" s="6">
        <v>89</v>
      </c>
      <c r="M17" s="13">
        <f t="shared" si="2"/>
        <v>0.10090702947845805</v>
      </c>
      <c r="N17" s="6">
        <v>1</v>
      </c>
      <c r="O17" s="6">
        <v>31</v>
      </c>
      <c r="P17" s="6">
        <v>0</v>
      </c>
      <c r="Q17" s="6">
        <v>19</v>
      </c>
      <c r="R17" s="6">
        <v>101</v>
      </c>
      <c r="S17" s="6">
        <v>63</v>
      </c>
      <c r="T17" s="6">
        <v>742</v>
      </c>
      <c r="U17" s="7" t="s">
        <v>1</v>
      </c>
    </row>
    <row r="18" spans="1:21" s="8" customFormat="1" ht="20.100000000000001" customHeight="1" x14ac:dyDescent="0.25">
      <c r="A18" s="7" t="s">
        <v>56</v>
      </c>
      <c r="B18" s="7" t="s">
        <v>26</v>
      </c>
      <c r="C18" s="7" t="s">
        <v>4</v>
      </c>
      <c r="D18" s="7" t="s">
        <v>23</v>
      </c>
      <c r="E18" s="7">
        <v>1</v>
      </c>
      <c r="F18" s="7" t="s">
        <v>7</v>
      </c>
      <c r="G18" s="6">
        <v>550</v>
      </c>
      <c r="H18" s="6">
        <v>270</v>
      </c>
      <c r="I18" s="6">
        <v>495</v>
      </c>
      <c r="J18" s="6">
        <v>381</v>
      </c>
      <c r="K18" s="13">
        <f t="shared" si="0"/>
        <v>0.69272727272727275</v>
      </c>
      <c r="L18" s="6">
        <v>91</v>
      </c>
      <c r="M18" s="13">
        <f t="shared" si="2"/>
        <v>0.16545454545454547</v>
      </c>
      <c r="N18" s="6">
        <v>8</v>
      </c>
      <c r="O18" s="6">
        <v>5</v>
      </c>
      <c r="P18" s="6">
        <v>0</v>
      </c>
      <c r="Q18" s="6">
        <v>10</v>
      </c>
      <c r="R18" s="6">
        <v>55</v>
      </c>
      <c r="S18" s="6">
        <v>44</v>
      </c>
      <c r="T18" s="6">
        <v>434</v>
      </c>
      <c r="U18" s="7" t="s">
        <v>1</v>
      </c>
    </row>
    <row r="19" spans="1:21" s="8" customFormat="1" ht="20.100000000000001" customHeight="1" x14ac:dyDescent="0.25">
      <c r="A19" s="7" t="s">
        <v>55</v>
      </c>
      <c r="B19" s="7" t="s">
        <v>26</v>
      </c>
      <c r="C19" s="7" t="s">
        <v>2</v>
      </c>
      <c r="D19" s="7" t="s">
        <v>20</v>
      </c>
      <c r="E19" s="7">
        <v>1</v>
      </c>
      <c r="F19" s="7" t="s">
        <v>7</v>
      </c>
      <c r="G19" s="6">
        <v>792</v>
      </c>
      <c r="H19" s="6">
        <v>450</v>
      </c>
      <c r="I19" s="6">
        <v>717</v>
      </c>
      <c r="J19" s="6">
        <v>487</v>
      </c>
      <c r="K19" s="13">
        <f t="shared" si="0"/>
        <v>0.61489898989898994</v>
      </c>
      <c r="L19" s="6">
        <v>184</v>
      </c>
      <c r="M19" s="13">
        <f t="shared" si="2"/>
        <v>0.23232323232323232</v>
      </c>
      <c r="N19" s="6">
        <v>5</v>
      </c>
      <c r="O19" s="6">
        <v>18</v>
      </c>
      <c r="P19" s="6">
        <v>0</v>
      </c>
      <c r="Q19" s="6">
        <v>23</v>
      </c>
      <c r="R19" s="6">
        <v>75</v>
      </c>
      <c r="S19" s="6">
        <v>56</v>
      </c>
      <c r="T19" s="6">
        <v>635</v>
      </c>
      <c r="U19" s="7" t="s">
        <v>1</v>
      </c>
    </row>
    <row r="20" spans="1:21" s="8" customFormat="1" ht="20.100000000000001" customHeight="1" x14ac:dyDescent="0.25">
      <c r="A20" s="7" t="s">
        <v>54</v>
      </c>
      <c r="B20" s="7" t="s">
        <v>26</v>
      </c>
      <c r="C20" s="7" t="s">
        <v>0</v>
      </c>
      <c r="D20" s="7" t="s">
        <v>23</v>
      </c>
      <c r="E20" s="7">
        <v>1</v>
      </c>
      <c r="F20" s="7" t="s">
        <v>7</v>
      </c>
      <c r="G20" s="6">
        <v>1392</v>
      </c>
      <c r="H20" s="6">
        <v>635</v>
      </c>
      <c r="I20" s="6">
        <v>1244</v>
      </c>
      <c r="J20" s="6">
        <v>784</v>
      </c>
      <c r="K20" s="13">
        <f t="shared" si="0"/>
        <v>0.56321839080459768</v>
      </c>
      <c r="L20" s="6">
        <v>336</v>
      </c>
      <c r="M20" s="13">
        <f t="shared" si="2"/>
        <v>0.2413793103448276</v>
      </c>
      <c r="N20" s="6">
        <v>24</v>
      </c>
      <c r="O20" s="6">
        <v>65</v>
      </c>
      <c r="P20" s="6">
        <v>0</v>
      </c>
      <c r="Q20" s="6">
        <v>35</v>
      </c>
      <c r="R20" s="6">
        <v>148</v>
      </c>
      <c r="S20" s="6">
        <v>143</v>
      </c>
      <c r="T20" s="6">
        <v>1040</v>
      </c>
      <c r="U20" s="7" t="s">
        <v>1</v>
      </c>
    </row>
    <row r="21" spans="1:21" s="8" customFormat="1" ht="20.100000000000001" customHeight="1" x14ac:dyDescent="0.25">
      <c r="A21" s="7" t="s">
        <v>198</v>
      </c>
      <c r="B21" s="7" t="s">
        <v>26</v>
      </c>
      <c r="C21" s="7" t="s">
        <v>10</v>
      </c>
      <c r="D21" s="7" t="s">
        <v>20</v>
      </c>
      <c r="E21" s="7">
        <v>1</v>
      </c>
      <c r="F21" s="15"/>
      <c r="G21" s="16"/>
      <c r="H21" s="16" t="s">
        <v>199</v>
      </c>
      <c r="I21" s="16"/>
      <c r="J21" s="16"/>
      <c r="K21" s="13" t="e">
        <f t="shared" si="0"/>
        <v>#DIV/0!</v>
      </c>
      <c r="L21" s="6"/>
      <c r="M21" s="17"/>
      <c r="N21" s="16"/>
      <c r="O21" s="16"/>
      <c r="P21" s="16"/>
      <c r="Q21" s="16"/>
      <c r="R21" s="16"/>
      <c r="S21" s="16"/>
      <c r="T21" s="16"/>
      <c r="U21" s="15"/>
    </row>
    <row r="22" spans="1:21" s="8" customFormat="1" ht="20.100000000000001" customHeight="1" x14ac:dyDescent="0.25">
      <c r="A22" s="7" t="s">
        <v>53</v>
      </c>
      <c r="B22" s="7" t="s">
        <v>26</v>
      </c>
      <c r="C22" s="7" t="s">
        <v>11</v>
      </c>
      <c r="D22" s="7" t="s">
        <v>20</v>
      </c>
      <c r="E22" s="7">
        <v>1</v>
      </c>
      <c r="F22" s="7" t="s">
        <v>6</v>
      </c>
      <c r="G22" s="6">
        <v>1684</v>
      </c>
      <c r="H22" s="6">
        <v>839</v>
      </c>
      <c r="I22" s="6">
        <v>1503</v>
      </c>
      <c r="J22" s="6">
        <v>909</v>
      </c>
      <c r="K22" s="13">
        <f t="shared" si="0"/>
        <v>0.5397862232779097</v>
      </c>
      <c r="L22" s="6">
        <v>397</v>
      </c>
      <c r="M22" s="13">
        <f t="shared" ref="M22:M81" si="3">L22/G22</f>
        <v>0.23574821852731592</v>
      </c>
      <c r="N22" s="6">
        <v>19</v>
      </c>
      <c r="O22" s="6">
        <v>69</v>
      </c>
      <c r="P22" s="6">
        <v>0</v>
      </c>
      <c r="Q22" s="6">
        <v>109</v>
      </c>
      <c r="R22" s="6">
        <v>181</v>
      </c>
      <c r="S22" s="6">
        <v>205</v>
      </c>
      <c r="T22" s="6">
        <v>1275</v>
      </c>
      <c r="U22" s="7" t="s">
        <v>1</v>
      </c>
    </row>
    <row r="23" spans="1:21" s="8" customFormat="1" ht="20.100000000000001" customHeight="1" x14ac:dyDescent="0.25">
      <c r="A23" s="7" t="s">
        <v>52</v>
      </c>
      <c r="B23" s="7" t="s">
        <v>26</v>
      </c>
      <c r="C23" s="7" t="s">
        <v>10</v>
      </c>
      <c r="D23" s="7" t="s">
        <v>20</v>
      </c>
      <c r="E23" s="7">
        <v>1</v>
      </c>
      <c r="F23" s="7" t="s">
        <v>6</v>
      </c>
      <c r="G23" s="6">
        <v>1515</v>
      </c>
      <c r="H23" s="6">
        <v>952</v>
      </c>
      <c r="I23" s="6">
        <v>1379</v>
      </c>
      <c r="J23" s="6">
        <v>750</v>
      </c>
      <c r="K23" s="13">
        <f t="shared" si="0"/>
        <v>0.49504950495049505</v>
      </c>
      <c r="L23" s="6">
        <v>530</v>
      </c>
      <c r="M23" s="13">
        <f t="shared" si="3"/>
        <v>0.34983498349834985</v>
      </c>
      <c r="N23" s="6">
        <v>19</v>
      </c>
      <c r="O23" s="6">
        <v>38</v>
      </c>
      <c r="P23" s="6">
        <v>0</v>
      </c>
      <c r="Q23" s="6">
        <v>42</v>
      </c>
      <c r="R23" s="6">
        <v>136</v>
      </c>
      <c r="S23" s="6">
        <v>97</v>
      </c>
      <c r="T23" s="6">
        <v>1285</v>
      </c>
      <c r="U23" s="7" t="s">
        <v>1</v>
      </c>
    </row>
    <row r="24" spans="1:21" s="8" customFormat="1" ht="20.100000000000001" customHeight="1" x14ac:dyDescent="0.25">
      <c r="A24" s="7" t="s">
        <v>51</v>
      </c>
      <c r="B24" s="7" t="s">
        <v>26</v>
      </c>
      <c r="C24" s="7" t="s">
        <v>9</v>
      </c>
      <c r="D24" s="7" t="s">
        <v>23</v>
      </c>
      <c r="E24" s="7">
        <v>1</v>
      </c>
      <c r="F24" s="7" t="s">
        <v>6</v>
      </c>
      <c r="G24" s="6">
        <v>1566</v>
      </c>
      <c r="H24" s="6">
        <v>813</v>
      </c>
      <c r="I24" s="6">
        <v>1407</v>
      </c>
      <c r="J24" s="6">
        <v>1008</v>
      </c>
      <c r="K24" s="13">
        <f t="shared" si="0"/>
        <v>0.64367816091954022</v>
      </c>
      <c r="L24" s="6">
        <v>263</v>
      </c>
      <c r="M24" s="13">
        <f t="shared" si="3"/>
        <v>0.16794380587484037</v>
      </c>
      <c r="N24" s="6">
        <v>2</v>
      </c>
      <c r="O24" s="6">
        <v>101</v>
      </c>
      <c r="P24" s="6">
        <v>0</v>
      </c>
      <c r="Q24" s="6">
        <v>33</v>
      </c>
      <c r="R24" s="6">
        <v>159</v>
      </c>
      <c r="S24" s="6">
        <v>144</v>
      </c>
      <c r="T24" s="6">
        <v>1258</v>
      </c>
      <c r="U24" s="7" t="s">
        <v>1</v>
      </c>
    </row>
    <row r="25" spans="1:21" s="8" customFormat="1" ht="20.100000000000001" customHeight="1" x14ac:dyDescent="0.25">
      <c r="A25" s="7" t="s">
        <v>50</v>
      </c>
      <c r="B25" s="7" t="s">
        <v>26</v>
      </c>
      <c r="C25" s="7" t="s">
        <v>5</v>
      </c>
      <c r="D25" s="7" t="s">
        <v>23</v>
      </c>
      <c r="E25" s="7">
        <v>1</v>
      </c>
      <c r="F25" s="7" t="s">
        <v>6</v>
      </c>
      <c r="G25" s="6">
        <v>122</v>
      </c>
      <c r="H25" s="6">
        <v>71</v>
      </c>
      <c r="I25" s="6">
        <v>121</v>
      </c>
      <c r="J25" s="6">
        <v>107</v>
      </c>
      <c r="K25" s="13">
        <f t="shared" si="0"/>
        <v>0.87704918032786883</v>
      </c>
      <c r="L25" s="6">
        <v>11</v>
      </c>
      <c r="M25" s="13">
        <f t="shared" si="3"/>
        <v>9.0163934426229511E-2</v>
      </c>
      <c r="N25" s="6">
        <v>0</v>
      </c>
      <c r="O25" s="6">
        <v>1</v>
      </c>
      <c r="P25" s="6">
        <v>0</v>
      </c>
      <c r="Q25" s="6">
        <v>2</v>
      </c>
      <c r="R25" s="6">
        <v>1</v>
      </c>
      <c r="S25" s="6">
        <v>5</v>
      </c>
      <c r="T25" s="6">
        <v>104</v>
      </c>
      <c r="U25" s="7" t="s">
        <v>1</v>
      </c>
    </row>
    <row r="26" spans="1:21" s="8" customFormat="1" ht="20.100000000000001" customHeight="1" x14ac:dyDescent="0.25">
      <c r="A26" s="7" t="s">
        <v>49</v>
      </c>
      <c r="B26" s="7" t="s">
        <v>26</v>
      </c>
      <c r="C26" s="7" t="s">
        <v>7</v>
      </c>
      <c r="D26" s="7" t="s">
        <v>23</v>
      </c>
      <c r="E26" s="7">
        <v>1</v>
      </c>
      <c r="F26" s="7" t="s">
        <v>6</v>
      </c>
      <c r="G26" s="6">
        <v>1130</v>
      </c>
      <c r="H26" s="6">
        <v>578</v>
      </c>
      <c r="I26" s="6">
        <v>1011</v>
      </c>
      <c r="J26" s="6">
        <v>700</v>
      </c>
      <c r="K26" s="13">
        <f t="shared" si="0"/>
        <v>0.61946902654867253</v>
      </c>
      <c r="L26" s="6">
        <v>225</v>
      </c>
      <c r="M26" s="13">
        <f t="shared" si="3"/>
        <v>0.19911504424778761</v>
      </c>
      <c r="N26" s="6">
        <v>6</v>
      </c>
      <c r="O26" s="6">
        <v>46</v>
      </c>
      <c r="P26" s="6">
        <v>0</v>
      </c>
      <c r="Q26" s="6">
        <v>34</v>
      </c>
      <c r="R26" s="6">
        <v>119</v>
      </c>
      <c r="S26" s="6">
        <v>107</v>
      </c>
      <c r="T26" s="6">
        <v>911</v>
      </c>
      <c r="U26" s="7" t="s">
        <v>1</v>
      </c>
    </row>
    <row r="27" spans="1:21" s="8" customFormat="1" ht="20.100000000000001" customHeight="1" x14ac:dyDescent="0.25">
      <c r="A27" s="7" t="s">
        <v>48</v>
      </c>
      <c r="B27" s="7" t="s">
        <v>26</v>
      </c>
      <c r="C27" s="7" t="s">
        <v>6</v>
      </c>
      <c r="D27" s="7" t="s">
        <v>23</v>
      </c>
      <c r="E27" s="7">
        <v>1</v>
      </c>
      <c r="F27" s="7" t="s">
        <v>6</v>
      </c>
      <c r="G27" s="6">
        <v>657</v>
      </c>
      <c r="H27" s="6">
        <v>310</v>
      </c>
      <c r="I27" s="6">
        <v>595</v>
      </c>
      <c r="J27" s="6">
        <v>485</v>
      </c>
      <c r="K27" s="13">
        <f t="shared" si="0"/>
        <v>0.73820395738203959</v>
      </c>
      <c r="L27" s="6">
        <v>60</v>
      </c>
      <c r="M27" s="13">
        <f t="shared" si="3"/>
        <v>9.1324200913242004E-2</v>
      </c>
      <c r="N27" s="6">
        <v>2</v>
      </c>
      <c r="O27" s="6">
        <v>45</v>
      </c>
      <c r="P27" s="6">
        <v>0</v>
      </c>
      <c r="Q27" s="6">
        <v>3</v>
      </c>
      <c r="R27" s="6">
        <v>62</v>
      </c>
      <c r="S27" s="6">
        <v>26</v>
      </c>
      <c r="T27" s="6">
        <v>556</v>
      </c>
      <c r="U27" s="7" t="s">
        <v>1</v>
      </c>
    </row>
    <row r="28" spans="1:21" s="8" customFormat="1" ht="20.100000000000001" customHeight="1" x14ac:dyDescent="0.25">
      <c r="A28" s="7" t="s">
        <v>47</v>
      </c>
      <c r="B28" s="7" t="s">
        <v>26</v>
      </c>
      <c r="C28" s="7" t="s">
        <v>4</v>
      </c>
      <c r="D28" s="7" t="s">
        <v>23</v>
      </c>
      <c r="E28" s="7">
        <v>1</v>
      </c>
      <c r="F28" s="7" t="s">
        <v>6</v>
      </c>
      <c r="G28" s="6">
        <v>976</v>
      </c>
      <c r="H28" s="6">
        <v>448</v>
      </c>
      <c r="I28" s="6">
        <v>901</v>
      </c>
      <c r="J28" s="6">
        <v>630</v>
      </c>
      <c r="K28" s="13">
        <f t="shared" si="0"/>
        <v>0.64549180327868849</v>
      </c>
      <c r="L28" s="6">
        <v>157</v>
      </c>
      <c r="M28" s="13">
        <f t="shared" si="3"/>
        <v>0.16086065573770492</v>
      </c>
      <c r="N28" s="6">
        <v>11</v>
      </c>
      <c r="O28" s="6">
        <v>79</v>
      </c>
      <c r="P28" s="6">
        <v>0</v>
      </c>
      <c r="Q28" s="6">
        <v>24</v>
      </c>
      <c r="R28" s="6">
        <v>75</v>
      </c>
      <c r="S28" s="6">
        <v>74</v>
      </c>
      <c r="T28" s="6">
        <v>794</v>
      </c>
      <c r="U28" s="7" t="s">
        <v>1</v>
      </c>
    </row>
    <row r="29" spans="1:21" s="8" customFormat="1" ht="20.100000000000001" customHeight="1" x14ac:dyDescent="0.25">
      <c r="A29" s="7" t="s">
        <v>46</v>
      </c>
      <c r="B29" s="7" t="s">
        <v>26</v>
      </c>
      <c r="C29" s="7" t="s">
        <v>2</v>
      </c>
      <c r="D29" s="7" t="s">
        <v>23</v>
      </c>
      <c r="E29" s="7">
        <v>1</v>
      </c>
      <c r="F29" s="7" t="s">
        <v>6</v>
      </c>
      <c r="G29" s="6">
        <v>1628</v>
      </c>
      <c r="H29" s="6">
        <v>653</v>
      </c>
      <c r="I29" s="6">
        <v>1447</v>
      </c>
      <c r="J29" s="6">
        <v>641</v>
      </c>
      <c r="K29" s="13">
        <f t="shared" si="0"/>
        <v>0.39373464373464373</v>
      </c>
      <c r="L29" s="6">
        <v>520</v>
      </c>
      <c r="M29" s="13">
        <f t="shared" si="3"/>
        <v>0.31941031941031939</v>
      </c>
      <c r="N29" s="6">
        <v>17</v>
      </c>
      <c r="O29" s="6">
        <v>226</v>
      </c>
      <c r="P29" s="6">
        <v>0</v>
      </c>
      <c r="Q29" s="6">
        <v>43</v>
      </c>
      <c r="R29" s="6">
        <v>181</v>
      </c>
      <c r="S29" s="6">
        <v>185</v>
      </c>
      <c r="T29" s="6">
        <v>1106</v>
      </c>
      <c r="U29" s="7" t="s">
        <v>1</v>
      </c>
    </row>
    <row r="30" spans="1:21" s="8" customFormat="1" ht="20.100000000000001" customHeight="1" x14ac:dyDescent="0.25">
      <c r="A30" s="7" t="s">
        <v>45</v>
      </c>
      <c r="B30" s="7" t="s">
        <v>26</v>
      </c>
      <c r="C30" s="7" t="s">
        <v>0</v>
      </c>
      <c r="D30" s="7" t="s">
        <v>23</v>
      </c>
      <c r="E30" s="7">
        <v>1</v>
      </c>
      <c r="F30" s="7" t="s">
        <v>6</v>
      </c>
      <c r="G30" s="6">
        <v>1836</v>
      </c>
      <c r="H30" s="6">
        <v>735</v>
      </c>
      <c r="I30" s="6">
        <v>1674</v>
      </c>
      <c r="J30" s="6">
        <v>561</v>
      </c>
      <c r="K30" s="13">
        <f t="shared" si="0"/>
        <v>0.30555555555555558</v>
      </c>
      <c r="L30" s="6">
        <v>701</v>
      </c>
      <c r="M30" s="13">
        <f t="shared" si="3"/>
        <v>0.38180827886710239</v>
      </c>
      <c r="N30" s="6">
        <v>33</v>
      </c>
      <c r="O30" s="6">
        <v>346</v>
      </c>
      <c r="P30" s="6">
        <v>0</v>
      </c>
      <c r="Q30" s="6">
        <v>33</v>
      </c>
      <c r="R30" s="6">
        <v>162</v>
      </c>
      <c r="S30" s="6">
        <v>122</v>
      </c>
      <c r="T30" s="6">
        <v>1204</v>
      </c>
      <c r="U30" s="7" t="s">
        <v>1</v>
      </c>
    </row>
    <row r="31" spans="1:21" s="8" customFormat="1" ht="20.100000000000001" customHeight="1" x14ac:dyDescent="0.25">
      <c r="A31" s="15" t="s">
        <v>38</v>
      </c>
      <c r="B31" s="7" t="s">
        <v>26</v>
      </c>
      <c r="C31" s="7" t="s">
        <v>2</v>
      </c>
      <c r="D31" s="7" t="s">
        <v>23</v>
      </c>
      <c r="E31" s="7">
        <v>1</v>
      </c>
      <c r="F31" s="15" t="s">
        <v>4</v>
      </c>
      <c r="G31" s="16">
        <v>2179</v>
      </c>
      <c r="H31" s="16">
        <v>913</v>
      </c>
      <c r="I31" s="16">
        <v>2013</v>
      </c>
      <c r="J31" s="16">
        <v>482</v>
      </c>
      <c r="K31" s="13">
        <f t="shared" si="0"/>
        <v>0.22120238641578704</v>
      </c>
      <c r="L31" s="6">
        <v>704</v>
      </c>
      <c r="M31" s="17">
        <f t="shared" si="3"/>
        <v>0.32308398347865991</v>
      </c>
      <c r="N31" s="16">
        <v>24</v>
      </c>
      <c r="O31" s="16">
        <v>759</v>
      </c>
      <c r="P31" s="16">
        <v>0</v>
      </c>
      <c r="Q31" s="16">
        <v>44</v>
      </c>
      <c r="R31" s="16">
        <v>166</v>
      </c>
      <c r="S31" s="16">
        <v>137</v>
      </c>
      <c r="T31" s="16">
        <v>1403</v>
      </c>
      <c r="U31" s="15" t="s">
        <v>1</v>
      </c>
    </row>
    <row r="32" spans="1:21" s="21" customFormat="1" ht="20.100000000000001" customHeight="1" x14ac:dyDescent="0.25">
      <c r="A32" s="18" t="s">
        <v>184</v>
      </c>
      <c r="B32" s="18"/>
      <c r="C32" s="18"/>
      <c r="D32" s="18"/>
      <c r="E32" s="18">
        <v>1</v>
      </c>
      <c r="F32" s="18"/>
      <c r="G32" s="19">
        <f>SUM(G2:G31)</f>
        <v>30008</v>
      </c>
      <c r="H32" s="19">
        <f>SUM(H2:H31)</f>
        <v>14588</v>
      </c>
      <c r="I32" s="19">
        <f>SUM(I2:I31)</f>
        <v>26958</v>
      </c>
      <c r="J32" s="19">
        <f>SUM(J2:J31)</f>
        <v>16031</v>
      </c>
      <c r="K32" s="20">
        <f t="shared" si="0"/>
        <v>0.53422420687816585</v>
      </c>
      <c r="L32" s="19">
        <f>SUM(L2:L31)</f>
        <v>7047</v>
      </c>
      <c r="M32" s="20">
        <f t="shared" si="3"/>
        <v>0.2348373766995468</v>
      </c>
      <c r="N32" s="19">
        <f t="shared" ref="N32:U32" si="4">SUM(N2:N31)</f>
        <v>316</v>
      </c>
      <c r="O32" s="19">
        <f t="shared" si="4"/>
        <v>2570</v>
      </c>
      <c r="P32" s="19">
        <f t="shared" si="4"/>
        <v>7</v>
      </c>
      <c r="Q32" s="19">
        <f t="shared" si="4"/>
        <v>987</v>
      </c>
      <c r="R32" s="19">
        <f t="shared" si="4"/>
        <v>3050</v>
      </c>
      <c r="S32" s="19">
        <f t="shared" si="4"/>
        <v>2776</v>
      </c>
      <c r="T32" s="19">
        <f t="shared" si="4"/>
        <v>23159</v>
      </c>
      <c r="U32" s="19">
        <f t="shared" si="4"/>
        <v>0</v>
      </c>
    </row>
    <row r="33" spans="1:21" s="8" customFormat="1" ht="20.100000000000001" customHeight="1" x14ac:dyDescent="0.25">
      <c r="A33" s="7" t="s">
        <v>79</v>
      </c>
      <c r="B33" s="7" t="s">
        <v>26</v>
      </c>
      <c r="C33" s="7" t="s">
        <v>6</v>
      </c>
      <c r="D33" s="7" t="s">
        <v>22</v>
      </c>
      <c r="E33" s="7">
        <v>2</v>
      </c>
      <c r="F33" s="7" t="s">
        <v>10</v>
      </c>
      <c r="G33" s="6">
        <v>889</v>
      </c>
      <c r="H33" s="6">
        <v>460</v>
      </c>
      <c r="I33" s="6">
        <v>832</v>
      </c>
      <c r="J33" s="6">
        <v>742</v>
      </c>
      <c r="K33" s="13">
        <f t="shared" si="0"/>
        <v>0.83464566929133854</v>
      </c>
      <c r="L33" s="6">
        <v>56</v>
      </c>
      <c r="M33" s="13">
        <f t="shared" si="3"/>
        <v>6.2992125984251968E-2</v>
      </c>
      <c r="N33" s="6">
        <v>8</v>
      </c>
      <c r="O33" s="6">
        <v>10</v>
      </c>
      <c r="P33" s="6">
        <v>0</v>
      </c>
      <c r="Q33" s="6">
        <v>16</v>
      </c>
      <c r="R33" s="6">
        <v>57</v>
      </c>
      <c r="S33" s="6">
        <v>46</v>
      </c>
      <c r="T33" s="6">
        <v>770</v>
      </c>
      <c r="U33" s="7" t="s">
        <v>1</v>
      </c>
    </row>
    <row r="34" spans="1:21" s="8" customFormat="1" ht="20.100000000000001" customHeight="1" x14ac:dyDescent="0.25">
      <c r="A34" s="7" t="s">
        <v>77</v>
      </c>
      <c r="B34" s="7" t="s">
        <v>26</v>
      </c>
      <c r="C34" s="7" t="s">
        <v>2</v>
      </c>
      <c r="D34" s="7" t="s">
        <v>22</v>
      </c>
      <c r="E34" s="7">
        <v>2</v>
      </c>
      <c r="F34" s="7" t="s">
        <v>10</v>
      </c>
      <c r="G34" s="6">
        <v>1629</v>
      </c>
      <c r="H34" s="6">
        <v>908</v>
      </c>
      <c r="I34" s="6">
        <v>1522</v>
      </c>
      <c r="J34" s="6">
        <v>1276</v>
      </c>
      <c r="K34" s="13">
        <f t="shared" si="0"/>
        <v>0.78330263965623081</v>
      </c>
      <c r="L34" s="6">
        <v>178</v>
      </c>
      <c r="M34" s="13">
        <f t="shared" si="3"/>
        <v>0.1092694904849601</v>
      </c>
      <c r="N34" s="6">
        <v>22</v>
      </c>
      <c r="O34" s="6">
        <v>13</v>
      </c>
      <c r="P34" s="6">
        <v>0</v>
      </c>
      <c r="Q34" s="6">
        <v>33</v>
      </c>
      <c r="R34" s="6">
        <v>107</v>
      </c>
      <c r="S34" s="6">
        <v>151</v>
      </c>
      <c r="T34" s="6">
        <v>1356</v>
      </c>
      <c r="U34" s="7" t="s">
        <v>1</v>
      </c>
    </row>
    <row r="35" spans="1:21" s="8" customFormat="1" ht="20.100000000000001" customHeight="1" x14ac:dyDescent="0.25">
      <c r="A35" s="7" t="s">
        <v>76</v>
      </c>
      <c r="B35" s="7" t="s">
        <v>26</v>
      </c>
      <c r="C35" s="7" t="s">
        <v>0</v>
      </c>
      <c r="D35" s="7" t="s">
        <v>22</v>
      </c>
      <c r="E35" s="7">
        <v>2</v>
      </c>
      <c r="F35" s="7" t="s">
        <v>10</v>
      </c>
      <c r="G35" s="6">
        <v>1075</v>
      </c>
      <c r="H35" s="6">
        <v>566</v>
      </c>
      <c r="I35" s="6">
        <v>931</v>
      </c>
      <c r="J35" s="6">
        <v>145</v>
      </c>
      <c r="K35" s="13">
        <f t="shared" si="0"/>
        <v>0.13488372093023257</v>
      </c>
      <c r="L35" s="6">
        <v>501</v>
      </c>
      <c r="M35" s="13">
        <f t="shared" si="3"/>
        <v>0.466046511627907</v>
      </c>
      <c r="N35" s="6">
        <v>14</v>
      </c>
      <c r="O35" s="6">
        <v>0</v>
      </c>
      <c r="P35" s="6">
        <v>0</v>
      </c>
      <c r="Q35" s="6">
        <v>271</v>
      </c>
      <c r="R35" s="6">
        <v>144</v>
      </c>
      <c r="S35" s="6">
        <v>507</v>
      </c>
      <c r="T35" s="6">
        <v>752</v>
      </c>
      <c r="U35" s="7" t="s">
        <v>1</v>
      </c>
    </row>
    <row r="36" spans="1:21" s="10" customFormat="1" ht="20.100000000000001" customHeight="1" x14ac:dyDescent="0.25">
      <c r="A36" s="7" t="s">
        <v>75</v>
      </c>
      <c r="B36" s="7" t="s">
        <v>26</v>
      </c>
      <c r="C36" s="7" t="s">
        <v>4</v>
      </c>
      <c r="D36" s="7" t="s">
        <v>22</v>
      </c>
      <c r="E36" s="7">
        <v>2</v>
      </c>
      <c r="F36" s="7" t="s">
        <v>9</v>
      </c>
      <c r="G36" s="6">
        <v>0</v>
      </c>
      <c r="H36" s="6">
        <v>0</v>
      </c>
      <c r="I36" s="6">
        <v>0</v>
      </c>
      <c r="J36" s="6">
        <v>0</v>
      </c>
      <c r="K36" s="13" t="e">
        <f t="shared" si="0"/>
        <v>#DIV/0!</v>
      </c>
      <c r="L36" s="6">
        <v>0</v>
      </c>
      <c r="M36" s="13" t="e">
        <f t="shared" si="3"/>
        <v>#DIV/0!</v>
      </c>
      <c r="N36" s="6">
        <v>0</v>
      </c>
      <c r="O36" s="6">
        <v>0</v>
      </c>
      <c r="P36" s="6">
        <v>0</v>
      </c>
      <c r="Q36" s="6">
        <v>0</v>
      </c>
      <c r="R36" s="6">
        <v>0</v>
      </c>
      <c r="S36" s="6">
        <v>0</v>
      </c>
      <c r="T36" s="6">
        <v>0</v>
      </c>
      <c r="U36" s="7" t="s">
        <v>1</v>
      </c>
    </row>
    <row r="37" spans="1:21" s="8" customFormat="1" ht="20.100000000000001" customHeight="1" x14ac:dyDescent="0.25">
      <c r="A37" s="7" t="s">
        <v>74</v>
      </c>
      <c r="B37" s="7" t="s">
        <v>26</v>
      </c>
      <c r="C37" s="7" t="s">
        <v>2</v>
      </c>
      <c r="D37" s="7" t="s">
        <v>22</v>
      </c>
      <c r="E37" s="7">
        <v>2</v>
      </c>
      <c r="F37" s="7" t="s">
        <v>9</v>
      </c>
      <c r="G37" s="6">
        <v>2029</v>
      </c>
      <c r="H37" s="6">
        <v>1147</v>
      </c>
      <c r="I37" s="6">
        <v>1852</v>
      </c>
      <c r="J37" s="6">
        <v>1461</v>
      </c>
      <c r="K37" s="13">
        <f t="shared" si="0"/>
        <v>0.72005914243469693</v>
      </c>
      <c r="L37" s="6">
        <v>296</v>
      </c>
      <c r="M37" s="13">
        <f t="shared" si="3"/>
        <v>0.14588467225234106</v>
      </c>
      <c r="N37" s="6">
        <v>20</v>
      </c>
      <c r="O37" s="6">
        <v>20</v>
      </c>
      <c r="P37" s="6">
        <v>1</v>
      </c>
      <c r="Q37" s="6">
        <v>54</v>
      </c>
      <c r="R37" s="6">
        <v>177</v>
      </c>
      <c r="S37" s="6">
        <v>172</v>
      </c>
      <c r="T37" s="6">
        <v>1653</v>
      </c>
      <c r="U37" s="7" t="s">
        <v>1</v>
      </c>
    </row>
    <row r="38" spans="1:21" s="8" customFormat="1" ht="20.100000000000001" customHeight="1" x14ac:dyDescent="0.25">
      <c r="A38" s="7" t="s">
        <v>73</v>
      </c>
      <c r="B38" s="7" t="s">
        <v>26</v>
      </c>
      <c r="C38" s="7" t="s">
        <v>0</v>
      </c>
      <c r="D38" s="7" t="s">
        <v>22</v>
      </c>
      <c r="E38" s="7">
        <v>2</v>
      </c>
      <c r="F38" s="7" t="s">
        <v>9</v>
      </c>
      <c r="G38" s="6">
        <v>2225</v>
      </c>
      <c r="H38" s="6">
        <v>1096</v>
      </c>
      <c r="I38" s="6">
        <v>1943</v>
      </c>
      <c r="J38" s="6">
        <v>1414</v>
      </c>
      <c r="K38" s="13">
        <f t="shared" si="0"/>
        <v>0.63550561797752814</v>
      </c>
      <c r="L38" s="6">
        <v>408</v>
      </c>
      <c r="M38" s="13">
        <f t="shared" si="3"/>
        <v>0.18337078651685393</v>
      </c>
      <c r="N38" s="6">
        <v>27</v>
      </c>
      <c r="O38" s="6">
        <v>13</v>
      </c>
      <c r="P38" s="6">
        <v>0</v>
      </c>
      <c r="Q38" s="6">
        <v>81</v>
      </c>
      <c r="R38" s="6">
        <v>282</v>
      </c>
      <c r="S38" s="6">
        <v>280</v>
      </c>
      <c r="T38" s="6">
        <v>1613</v>
      </c>
      <c r="U38" s="7" t="s">
        <v>1</v>
      </c>
    </row>
    <row r="39" spans="1:21" s="8" customFormat="1" ht="20.100000000000001" customHeight="1" x14ac:dyDescent="0.25">
      <c r="A39" s="7" t="s">
        <v>44</v>
      </c>
      <c r="B39" s="7" t="s">
        <v>26</v>
      </c>
      <c r="C39" s="7" t="s">
        <v>10</v>
      </c>
      <c r="D39" s="7" t="s">
        <v>23</v>
      </c>
      <c r="E39" s="7">
        <v>2</v>
      </c>
      <c r="F39" s="7" t="s">
        <v>4</v>
      </c>
      <c r="G39" s="6">
        <v>15</v>
      </c>
      <c r="H39" s="6">
        <v>8</v>
      </c>
      <c r="I39" s="6">
        <v>15</v>
      </c>
      <c r="J39" s="6">
        <v>10</v>
      </c>
      <c r="K39" s="13">
        <f t="shared" si="0"/>
        <v>0.66666666666666663</v>
      </c>
      <c r="L39" s="6">
        <v>2</v>
      </c>
      <c r="M39" s="13">
        <f t="shared" si="3"/>
        <v>0.13333333333333333</v>
      </c>
      <c r="N39" s="6">
        <v>0</v>
      </c>
      <c r="O39" s="6">
        <v>1</v>
      </c>
      <c r="P39" s="6">
        <v>0</v>
      </c>
      <c r="Q39" s="6">
        <v>0</v>
      </c>
      <c r="R39" s="6">
        <v>0</v>
      </c>
      <c r="S39" s="6">
        <v>1</v>
      </c>
      <c r="T39" s="6">
        <v>12</v>
      </c>
      <c r="U39" s="7" t="s">
        <v>1</v>
      </c>
    </row>
    <row r="40" spans="1:21" s="8" customFormat="1" ht="20.100000000000001" customHeight="1" x14ac:dyDescent="0.25">
      <c r="A40" s="7" t="s">
        <v>43</v>
      </c>
      <c r="B40" s="7" t="s">
        <v>26</v>
      </c>
      <c r="C40" s="7" t="s">
        <v>9</v>
      </c>
      <c r="D40" s="7" t="s">
        <v>23</v>
      </c>
      <c r="E40" s="7">
        <v>2</v>
      </c>
      <c r="F40" s="7" t="s">
        <v>4</v>
      </c>
      <c r="G40" s="6">
        <v>82</v>
      </c>
      <c r="H40" s="6">
        <v>35</v>
      </c>
      <c r="I40" s="6">
        <v>71</v>
      </c>
      <c r="J40" s="6">
        <v>50</v>
      </c>
      <c r="K40" s="13">
        <f t="shared" si="0"/>
        <v>0.6097560975609756</v>
      </c>
      <c r="L40" s="6">
        <v>4</v>
      </c>
      <c r="M40" s="13">
        <f t="shared" si="3"/>
        <v>4.878048780487805E-2</v>
      </c>
      <c r="N40" s="6">
        <v>0</v>
      </c>
      <c r="O40" s="6">
        <v>15</v>
      </c>
      <c r="P40" s="6">
        <v>0</v>
      </c>
      <c r="Q40" s="6">
        <v>2</v>
      </c>
      <c r="R40" s="6">
        <v>11</v>
      </c>
      <c r="S40" s="6">
        <v>3</v>
      </c>
      <c r="T40" s="6">
        <v>72</v>
      </c>
      <c r="U40" s="7" t="s">
        <v>1</v>
      </c>
    </row>
    <row r="41" spans="1:21" s="8" customFormat="1" ht="20.100000000000001" customHeight="1" x14ac:dyDescent="0.25">
      <c r="A41" s="7" t="s">
        <v>42</v>
      </c>
      <c r="B41" s="7" t="s">
        <v>26</v>
      </c>
      <c r="C41" s="7" t="s">
        <v>5</v>
      </c>
      <c r="D41" s="7" t="s">
        <v>23</v>
      </c>
      <c r="E41" s="7">
        <v>2</v>
      </c>
      <c r="F41" s="7" t="s">
        <v>4</v>
      </c>
      <c r="G41" s="6">
        <v>902</v>
      </c>
      <c r="H41" s="6">
        <v>325</v>
      </c>
      <c r="I41" s="6">
        <v>834</v>
      </c>
      <c r="J41" s="6">
        <v>290</v>
      </c>
      <c r="K41" s="13">
        <f t="shared" si="0"/>
        <v>0.3215077605321508</v>
      </c>
      <c r="L41" s="6">
        <v>319</v>
      </c>
      <c r="M41" s="13">
        <f t="shared" si="3"/>
        <v>0.35365853658536583</v>
      </c>
      <c r="N41" s="6">
        <v>5</v>
      </c>
      <c r="O41" s="6">
        <v>187</v>
      </c>
      <c r="P41" s="6">
        <v>1</v>
      </c>
      <c r="Q41" s="6">
        <v>32</v>
      </c>
      <c r="R41" s="6">
        <v>68</v>
      </c>
      <c r="S41" s="6">
        <v>73</v>
      </c>
      <c r="T41" s="6">
        <v>609</v>
      </c>
      <c r="U41" s="7" t="s">
        <v>1</v>
      </c>
    </row>
    <row r="42" spans="1:21" s="8" customFormat="1" ht="20.100000000000001" customHeight="1" x14ac:dyDescent="0.25">
      <c r="A42" s="7" t="s">
        <v>41</v>
      </c>
      <c r="B42" s="7" t="s">
        <v>26</v>
      </c>
      <c r="C42" s="7" t="s">
        <v>7</v>
      </c>
      <c r="D42" s="7" t="s">
        <v>23</v>
      </c>
      <c r="E42" s="7">
        <v>2</v>
      </c>
      <c r="F42" s="7" t="s">
        <v>4</v>
      </c>
      <c r="G42" s="6">
        <v>1630</v>
      </c>
      <c r="H42" s="6">
        <v>715</v>
      </c>
      <c r="I42" s="6">
        <v>1500</v>
      </c>
      <c r="J42" s="6">
        <v>997</v>
      </c>
      <c r="K42" s="13">
        <f t="shared" si="0"/>
        <v>0.61165644171779143</v>
      </c>
      <c r="L42" s="6">
        <v>288</v>
      </c>
      <c r="M42" s="13">
        <f t="shared" si="3"/>
        <v>0.17668711656441718</v>
      </c>
      <c r="N42" s="6">
        <v>14</v>
      </c>
      <c r="O42" s="6">
        <v>153</v>
      </c>
      <c r="P42" s="6">
        <v>0</v>
      </c>
      <c r="Q42" s="6">
        <v>50</v>
      </c>
      <c r="R42" s="6">
        <v>130</v>
      </c>
      <c r="S42" s="6">
        <v>100</v>
      </c>
      <c r="T42" s="6">
        <v>1257</v>
      </c>
      <c r="U42" s="7" t="s">
        <v>1</v>
      </c>
    </row>
    <row r="43" spans="1:21" s="8" customFormat="1" ht="20.100000000000001" customHeight="1" x14ac:dyDescent="0.25">
      <c r="A43" s="7" t="s">
        <v>40</v>
      </c>
      <c r="B43" s="7" t="s">
        <v>26</v>
      </c>
      <c r="C43" s="7" t="s">
        <v>6</v>
      </c>
      <c r="D43" s="7" t="s">
        <v>23</v>
      </c>
      <c r="E43" s="7">
        <v>2</v>
      </c>
      <c r="F43" s="7" t="s">
        <v>4</v>
      </c>
      <c r="G43" s="6">
        <v>2044</v>
      </c>
      <c r="H43" s="6">
        <v>771</v>
      </c>
      <c r="I43" s="6">
        <v>1833</v>
      </c>
      <c r="J43" s="6">
        <v>533</v>
      </c>
      <c r="K43" s="13">
        <f t="shared" si="0"/>
        <v>0.26076320939334641</v>
      </c>
      <c r="L43" s="6">
        <v>697</v>
      </c>
      <c r="M43" s="13">
        <f t="shared" si="3"/>
        <v>0.3409980430528376</v>
      </c>
      <c r="N43" s="6">
        <v>24</v>
      </c>
      <c r="O43" s="6">
        <v>518</v>
      </c>
      <c r="P43" s="6">
        <v>0</v>
      </c>
      <c r="Q43" s="6">
        <v>61</v>
      </c>
      <c r="R43" s="6">
        <v>211</v>
      </c>
      <c r="S43" s="6">
        <v>185</v>
      </c>
      <c r="T43" s="6">
        <v>1340</v>
      </c>
      <c r="U43" s="7" t="s">
        <v>1</v>
      </c>
    </row>
    <row r="44" spans="1:21" s="8" customFormat="1" ht="20.100000000000001" customHeight="1" x14ac:dyDescent="0.25">
      <c r="A44" s="7" t="s">
        <v>39</v>
      </c>
      <c r="B44" s="7" t="s">
        <v>26</v>
      </c>
      <c r="C44" s="7" t="s">
        <v>4</v>
      </c>
      <c r="D44" s="7" t="s">
        <v>23</v>
      </c>
      <c r="E44" s="7">
        <v>2</v>
      </c>
      <c r="F44" s="7" t="s">
        <v>4</v>
      </c>
      <c r="G44" s="6">
        <v>1940</v>
      </c>
      <c r="H44" s="6">
        <v>856</v>
      </c>
      <c r="I44" s="6">
        <v>1807</v>
      </c>
      <c r="J44" s="6">
        <v>1216</v>
      </c>
      <c r="K44" s="13">
        <f t="shared" si="0"/>
        <v>0.6268041237113402</v>
      </c>
      <c r="L44" s="6">
        <v>326</v>
      </c>
      <c r="M44" s="13">
        <f t="shared" si="3"/>
        <v>0.16804123711340208</v>
      </c>
      <c r="N44" s="6">
        <v>17</v>
      </c>
      <c r="O44" s="6">
        <v>188</v>
      </c>
      <c r="P44" s="6">
        <v>2</v>
      </c>
      <c r="Q44" s="6">
        <v>58</v>
      </c>
      <c r="R44" s="6">
        <v>133</v>
      </c>
      <c r="S44" s="6">
        <v>140</v>
      </c>
      <c r="T44" s="6">
        <v>1519</v>
      </c>
      <c r="U44" s="7" t="s">
        <v>1</v>
      </c>
    </row>
    <row r="45" spans="1:21" s="8" customFormat="1" ht="20.100000000000001" customHeight="1" x14ac:dyDescent="0.25">
      <c r="A45" s="7" t="s">
        <v>37</v>
      </c>
      <c r="B45" s="7" t="s">
        <v>26</v>
      </c>
      <c r="C45" s="7" t="s">
        <v>0</v>
      </c>
      <c r="D45" s="7" t="s">
        <v>22</v>
      </c>
      <c r="E45" s="7">
        <v>2</v>
      </c>
      <c r="F45" s="7" t="s">
        <v>4</v>
      </c>
      <c r="G45" s="6">
        <v>747</v>
      </c>
      <c r="H45" s="6">
        <v>367</v>
      </c>
      <c r="I45" s="6">
        <v>705</v>
      </c>
      <c r="J45" s="6">
        <v>244</v>
      </c>
      <c r="K45" s="13">
        <f t="shared" si="0"/>
        <v>0.32663989290495316</v>
      </c>
      <c r="L45" s="6">
        <v>207</v>
      </c>
      <c r="M45" s="13">
        <f t="shared" si="3"/>
        <v>0.27710843373493976</v>
      </c>
      <c r="N45" s="6">
        <v>4</v>
      </c>
      <c r="O45" s="6">
        <v>230</v>
      </c>
      <c r="P45" s="6">
        <v>0</v>
      </c>
      <c r="Q45" s="6">
        <v>20</v>
      </c>
      <c r="R45" s="6">
        <v>42</v>
      </c>
      <c r="S45" s="6">
        <v>65</v>
      </c>
      <c r="T45" s="6">
        <v>544</v>
      </c>
      <c r="U45" s="7" t="s">
        <v>1</v>
      </c>
    </row>
    <row r="46" spans="1:21" s="8" customFormat="1" ht="20.100000000000001" customHeight="1" x14ac:dyDescent="0.25">
      <c r="A46" s="7" t="s">
        <v>36</v>
      </c>
      <c r="B46" s="7" t="s">
        <v>26</v>
      </c>
      <c r="C46" s="7" t="s">
        <v>2</v>
      </c>
      <c r="D46" s="7" t="s">
        <v>22</v>
      </c>
      <c r="E46" s="7">
        <v>2</v>
      </c>
      <c r="F46" s="7" t="s">
        <v>2</v>
      </c>
      <c r="G46" s="6">
        <v>2495</v>
      </c>
      <c r="H46" s="6">
        <v>1432</v>
      </c>
      <c r="I46" s="6">
        <v>2269</v>
      </c>
      <c r="J46" s="6">
        <v>1419</v>
      </c>
      <c r="K46" s="13">
        <f t="shared" si="0"/>
        <v>0.56873747494989979</v>
      </c>
      <c r="L46" s="6">
        <v>497</v>
      </c>
      <c r="M46" s="13">
        <f t="shared" si="3"/>
        <v>0.19919839679358717</v>
      </c>
      <c r="N46" s="6">
        <v>17</v>
      </c>
      <c r="O46" s="6">
        <v>247</v>
      </c>
      <c r="P46" s="6">
        <v>2</v>
      </c>
      <c r="Q46" s="6">
        <v>87</v>
      </c>
      <c r="R46" s="6">
        <v>226</v>
      </c>
      <c r="S46" s="6">
        <v>201</v>
      </c>
      <c r="T46" s="6">
        <v>1959</v>
      </c>
      <c r="U46" s="7" t="s">
        <v>1</v>
      </c>
    </row>
    <row r="47" spans="1:21" s="8" customFormat="1" ht="20.100000000000001" customHeight="1" x14ac:dyDescent="0.25">
      <c r="A47" s="7" t="s">
        <v>35</v>
      </c>
      <c r="B47" s="7" t="s">
        <v>26</v>
      </c>
      <c r="C47" s="7" t="s">
        <v>0</v>
      </c>
      <c r="D47" s="7" t="s">
        <v>22</v>
      </c>
      <c r="E47" s="7">
        <v>2</v>
      </c>
      <c r="F47" s="7" t="s">
        <v>2</v>
      </c>
      <c r="G47" s="6">
        <v>2789</v>
      </c>
      <c r="H47" s="6">
        <v>1472</v>
      </c>
      <c r="I47" s="6">
        <v>2382</v>
      </c>
      <c r="J47" s="6">
        <v>1450</v>
      </c>
      <c r="K47" s="13">
        <f t="shared" si="0"/>
        <v>0.51989960559340265</v>
      </c>
      <c r="L47" s="6">
        <v>688</v>
      </c>
      <c r="M47" s="13">
        <f t="shared" si="3"/>
        <v>0.24668339906776623</v>
      </c>
      <c r="N47" s="6">
        <v>70</v>
      </c>
      <c r="O47" s="6">
        <v>40</v>
      </c>
      <c r="P47" s="6">
        <v>4</v>
      </c>
      <c r="Q47" s="6">
        <v>130</v>
      </c>
      <c r="R47" s="6">
        <v>407</v>
      </c>
      <c r="S47" s="6">
        <v>378</v>
      </c>
      <c r="T47" s="6">
        <v>2069</v>
      </c>
      <c r="U47" s="7" t="s">
        <v>1</v>
      </c>
    </row>
    <row r="48" spans="1:21" s="8" customFormat="1" ht="20.100000000000001" customHeight="1" x14ac:dyDescent="0.25">
      <c r="A48" s="7" t="s">
        <v>34</v>
      </c>
      <c r="B48" s="7" t="s">
        <v>26</v>
      </c>
      <c r="C48" s="7" t="s">
        <v>8</v>
      </c>
      <c r="D48" s="7" t="s">
        <v>23</v>
      </c>
      <c r="E48" s="7">
        <v>2</v>
      </c>
      <c r="F48" s="7" t="s">
        <v>0</v>
      </c>
      <c r="G48" s="6">
        <v>333</v>
      </c>
      <c r="H48" s="6">
        <v>125</v>
      </c>
      <c r="I48" s="6">
        <v>314</v>
      </c>
      <c r="J48" s="6">
        <v>119</v>
      </c>
      <c r="K48" s="13">
        <f t="shared" si="0"/>
        <v>0.35735735735735735</v>
      </c>
      <c r="L48" s="6">
        <v>129</v>
      </c>
      <c r="M48" s="13">
        <f t="shared" si="3"/>
        <v>0.38738738738738737</v>
      </c>
      <c r="N48" s="6">
        <v>12</v>
      </c>
      <c r="O48" s="6">
        <v>49</v>
      </c>
      <c r="P48" s="6">
        <v>0</v>
      </c>
      <c r="Q48" s="6">
        <v>5</v>
      </c>
      <c r="R48" s="6">
        <v>19</v>
      </c>
      <c r="S48" s="6">
        <v>19</v>
      </c>
      <c r="T48" s="6">
        <v>222</v>
      </c>
      <c r="U48" s="7" t="s">
        <v>1</v>
      </c>
    </row>
    <row r="49" spans="1:21" s="8" customFormat="1" ht="20.100000000000001" customHeight="1" x14ac:dyDescent="0.25">
      <c r="A49" s="7" t="s">
        <v>33</v>
      </c>
      <c r="B49" s="7" t="s">
        <v>26</v>
      </c>
      <c r="C49" s="7" t="s">
        <v>10</v>
      </c>
      <c r="D49" s="7" t="s">
        <v>23</v>
      </c>
      <c r="E49" s="7">
        <v>2</v>
      </c>
      <c r="F49" s="7" t="s">
        <v>0</v>
      </c>
      <c r="G49" s="6">
        <v>804</v>
      </c>
      <c r="H49" s="6">
        <v>370</v>
      </c>
      <c r="I49" s="6">
        <v>729</v>
      </c>
      <c r="J49" s="6">
        <v>389</v>
      </c>
      <c r="K49" s="13">
        <f t="shared" si="0"/>
        <v>0.48383084577114427</v>
      </c>
      <c r="L49" s="6">
        <v>217</v>
      </c>
      <c r="M49" s="13">
        <f t="shared" si="3"/>
        <v>0.26990049751243783</v>
      </c>
      <c r="N49" s="6">
        <v>9</v>
      </c>
      <c r="O49" s="6">
        <v>75</v>
      </c>
      <c r="P49" s="6">
        <v>0</v>
      </c>
      <c r="Q49" s="6">
        <v>39</v>
      </c>
      <c r="R49" s="6">
        <v>75</v>
      </c>
      <c r="S49" s="6">
        <v>100</v>
      </c>
      <c r="T49" s="6">
        <v>598</v>
      </c>
      <c r="U49" s="7" t="s">
        <v>1</v>
      </c>
    </row>
    <row r="50" spans="1:21" s="8" customFormat="1" ht="20.100000000000001" customHeight="1" x14ac:dyDescent="0.25">
      <c r="A50" s="7" t="s">
        <v>32</v>
      </c>
      <c r="B50" s="7" t="s">
        <v>26</v>
      </c>
      <c r="C50" s="7" t="s">
        <v>9</v>
      </c>
      <c r="D50" s="7" t="s">
        <v>23</v>
      </c>
      <c r="E50" s="7">
        <v>2</v>
      </c>
      <c r="F50" s="7" t="s">
        <v>0</v>
      </c>
      <c r="G50" s="6">
        <v>139</v>
      </c>
      <c r="H50" s="6">
        <v>51</v>
      </c>
      <c r="I50" s="6">
        <v>118</v>
      </c>
      <c r="J50" s="6">
        <v>56</v>
      </c>
      <c r="K50" s="13">
        <f t="shared" si="0"/>
        <v>0.40287769784172661</v>
      </c>
      <c r="L50" s="6">
        <v>31</v>
      </c>
      <c r="M50" s="13">
        <f t="shared" si="3"/>
        <v>0.22302158273381295</v>
      </c>
      <c r="N50" s="6">
        <v>8</v>
      </c>
      <c r="O50" s="6">
        <v>11</v>
      </c>
      <c r="P50" s="6">
        <v>0</v>
      </c>
      <c r="Q50" s="6">
        <v>12</v>
      </c>
      <c r="R50" s="6">
        <v>21</v>
      </c>
      <c r="S50" s="6">
        <v>20</v>
      </c>
      <c r="T50" s="6">
        <v>89</v>
      </c>
      <c r="U50" s="7" t="s">
        <v>1</v>
      </c>
    </row>
    <row r="51" spans="1:21" s="8" customFormat="1" ht="20.100000000000001" customHeight="1" x14ac:dyDescent="0.25">
      <c r="A51" s="7" t="s">
        <v>31</v>
      </c>
      <c r="B51" s="7" t="s">
        <v>26</v>
      </c>
      <c r="C51" s="7" t="s">
        <v>5</v>
      </c>
      <c r="D51" s="7" t="s">
        <v>23</v>
      </c>
      <c r="E51" s="7">
        <v>2</v>
      </c>
      <c r="F51" s="7" t="s">
        <v>0</v>
      </c>
      <c r="G51" s="6">
        <v>1743</v>
      </c>
      <c r="H51" s="6">
        <v>701</v>
      </c>
      <c r="I51" s="6">
        <v>1597</v>
      </c>
      <c r="J51" s="6">
        <v>413</v>
      </c>
      <c r="K51" s="13">
        <f t="shared" si="0"/>
        <v>0.23694779116465864</v>
      </c>
      <c r="L51" s="6">
        <v>682</v>
      </c>
      <c r="M51" s="13">
        <f t="shared" si="3"/>
        <v>0.39127940332759609</v>
      </c>
      <c r="N51" s="6">
        <v>20</v>
      </c>
      <c r="O51" s="6">
        <v>431</v>
      </c>
      <c r="P51" s="6">
        <v>1</v>
      </c>
      <c r="Q51" s="6">
        <v>50</v>
      </c>
      <c r="R51" s="6">
        <v>146</v>
      </c>
      <c r="S51" s="6">
        <v>121</v>
      </c>
      <c r="T51" s="6">
        <v>1139</v>
      </c>
      <c r="U51" s="7" t="s">
        <v>1</v>
      </c>
    </row>
    <row r="52" spans="1:21" s="8" customFormat="1" ht="20.100000000000001" customHeight="1" x14ac:dyDescent="0.25">
      <c r="A52" s="7" t="s">
        <v>30</v>
      </c>
      <c r="B52" s="7" t="s">
        <v>26</v>
      </c>
      <c r="C52" s="7" t="s">
        <v>7</v>
      </c>
      <c r="D52" s="7" t="s">
        <v>22</v>
      </c>
      <c r="E52" s="7">
        <v>2</v>
      </c>
      <c r="F52" s="7" t="s">
        <v>0</v>
      </c>
      <c r="G52" s="6">
        <v>1417</v>
      </c>
      <c r="H52" s="6">
        <v>630</v>
      </c>
      <c r="I52" s="6">
        <v>1311</v>
      </c>
      <c r="J52" s="6">
        <v>688</v>
      </c>
      <c r="K52" s="13">
        <f t="shared" si="0"/>
        <v>0.48553281580804519</v>
      </c>
      <c r="L52" s="6">
        <v>281</v>
      </c>
      <c r="M52" s="13">
        <f t="shared" si="3"/>
        <v>0.19830628087508823</v>
      </c>
      <c r="N52" s="6">
        <v>15</v>
      </c>
      <c r="O52" s="6">
        <v>265</v>
      </c>
      <c r="P52" s="6">
        <v>1</v>
      </c>
      <c r="Q52" s="6">
        <v>61</v>
      </c>
      <c r="R52" s="6">
        <v>106</v>
      </c>
      <c r="S52" s="6">
        <v>128</v>
      </c>
      <c r="T52" s="6">
        <v>1067</v>
      </c>
      <c r="U52" s="7" t="s">
        <v>1</v>
      </c>
    </row>
    <row r="53" spans="1:21" s="8" customFormat="1" ht="20.100000000000001" customHeight="1" x14ac:dyDescent="0.25">
      <c r="A53" s="7" t="s">
        <v>29</v>
      </c>
      <c r="B53" s="7" t="s">
        <v>26</v>
      </c>
      <c r="C53" s="7" t="s">
        <v>6</v>
      </c>
      <c r="D53" s="7" t="s">
        <v>22</v>
      </c>
      <c r="E53" s="7">
        <v>2</v>
      </c>
      <c r="F53" s="7" t="s">
        <v>0</v>
      </c>
      <c r="G53" s="6">
        <v>593</v>
      </c>
      <c r="H53" s="6">
        <v>225</v>
      </c>
      <c r="I53" s="6">
        <v>524</v>
      </c>
      <c r="J53" s="6">
        <v>214</v>
      </c>
      <c r="K53" s="13">
        <f t="shared" si="0"/>
        <v>0.36087689713322091</v>
      </c>
      <c r="L53" s="6">
        <v>218</v>
      </c>
      <c r="M53" s="13">
        <f t="shared" si="3"/>
        <v>0.36762225969645868</v>
      </c>
      <c r="N53" s="6">
        <v>13</v>
      </c>
      <c r="O53" s="6">
        <v>60</v>
      </c>
      <c r="P53" s="6">
        <v>0</v>
      </c>
      <c r="Q53" s="6">
        <v>19</v>
      </c>
      <c r="R53" s="6">
        <v>69</v>
      </c>
      <c r="S53" s="6">
        <v>60</v>
      </c>
      <c r="T53" s="6">
        <v>372</v>
      </c>
      <c r="U53" s="7" t="s">
        <v>1</v>
      </c>
    </row>
    <row r="54" spans="1:21" s="8" customFormat="1" ht="20.100000000000001" customHeight="1" x14ac:dyDescent="0.25">
      <c r="A54" s="7" t="s">
        <v>28</v>
      </c>
      <c r="B54" s="7" t="s">
        <v>26</v>
      </c>
      <c r="C54" s="7" t="s">
        <v>4</v>
      </c>
      <c r="D54" s="7" t="s">
        <v>23</v>
      </c>
      <c r="E54" s="7">
        <v>2</v>
      </c>
      <c r="F54" s="7" t="s">
        <v>0</v>
      </c>
      <c r="G54" s="6">
        <v>816</v>
      </c>
      <c r="H54" s="6">
        <v>426</v>
      </c>
      <c r="I54" s="6">
        <v>730</v>
      </c>
      <c r="J54" s="6">
        <v>325</v>
      </c>
      <c r="K54" s="13">
        <f t="shared" si="0"/>
        <v>0.39828431372549017</v>
      </c>
      <c r="L54" s="6">
        <v>219</v>
      </c>
      <c r="M54" s="13">
        <f t="shared" si="3"/>
        <v>0.26838235294117646</v>
      </c>
      <c r="N54" s="6">
        <v>10</v>
      </c>
      <c r="O54" s="6">
        <v>147</v>
      </c>
      <c r="P54" s="6">
        <v>1</v>
      </c>
      <c r="Q54" s="6">
        <v>28</v>
      </c>
      <c r="R54" s="6">
        <v>86</v>
      </c>
      <c r="S54" s="6">
        <v>55</v>
      </c>
      <c r="T54" s="6">
        <v>605</v>
      </c>
      <c r="U54" s="7" t="s">
        <v>1</v>
      </c>
    </row>
    <row r="55" spans="1:21" s="8" customFormat="1" ht="20.100000000000001" customHeight="1" x14ac:dyDescent="0.25">
      <c r="A55" s="7" t="s">
        <v>27</v>
      </c>
      <c r="B55" s="7" t="s">
        <v>26</v>
      </c>
      <c r="C55" s="7" t="s">
        <v>2</v>
      </c>
      <c r="D55" s="7" t="s">
        <v>22</v>
      </c>
      <c r="E55" s="7">
        <v>2</v>
      </c>
      <c r="F55" s="7" t="s">
        <v>0</v>
      </c>
      <c r="G55" s="6">
        <v>2281</v>
      </c>
      <c r="H55" s="6">
        <v>1038</v>
      </c>
      <c r="I55" s="6">
        <v>2081</v>
      </c>
      <c r="J55" s="6">
        <v>1139</v>
      </c>
      <c r="K55" s="13">
        <f t="shared" si="0"/>
        <v>0.49934239368697941</v>
      </c>
      <c r="L55" s="6">
        <v>591</v>
      </c>
      <c r="M55" s="13">
        <f t="shared" si="3"/>
        <v>0.25909688733011838</v>
      </c>
      <c r="N55" s="6">
        <v>49</v>
      </c>
      <c r="O55" s="6">
        <v>229</v>
      </c>
      <c r="P55" s="6">
        <v>0</v>
      </c>
      <c r="Q55" s="6">
        <v>73</v>
      </c>
      <c r="R55" s="6">
        <v>200</v>
      </c>
      <c r="S55" s="6">
        <v>181</v>
      </c>
      <c r="T55" s="6">
        <v>1634</v>
      </c>
      <c r="U55" s="7" t="s">
        <v>1</v>
      </c>
    </row>
    <row r="56" spans="1:21" s="8" customFormat="1" ht="20.100000000000001" customHeight="1" x14ac:dyDescent="0.25">
      <c r="A56" s="7" t="s">
        <v>25</v>
      </c>
      <c r="B56" s="7" t="s">
        <v>26</v>
      </c>
      <c r="C56" s="7" t="s">
        <v>0</v>
      </c>
      <c r="D56" s="7" t="s">
        <v>22</v>
      </c>
      <c r="E56" s="7">
        <v>2</v>
      </c>
      <c r="F56" s="7" t="s">
        <v>0</v>
      </c>
      <c r="G56" s="6">
        <v>977</v>
      </c>
      <c r="H56" s="6">
        <v>474</v>
      </c>
      <c r="I56" s="6">
        <v>887</v>
      </c>
      <c r="J56" s="6">
        <v>622</v>
      </c>
      <c r="K56" s="13">
        <f t="shared" si="0"/>
        <v>0.63664278403275332</v>
      </c>
      <c r="L56" s="6">
        <v>136</v>
      </c>
      <c r="M56" s="13">
        <f t="shared" si="3"/>
        <v>0.13920163766632548</v>
      </c>
      <c r="N56" s="6">
        <v>10</v>
      </c>
      <c r="O56" s="6">
        <v>96</v>
      </c>
      <c r="P56" s="6">
        <v>1</v>
      </c>
      <c r="Q56" s="6">
        <v>22</v>
      </c>
      <c r="R56" s="6">
        <v>90</v>
      </c>
      <c r="S56" s="6">
        <v>75</v>
      </c>
      <c r="T56" s="6">
        <v>792</v>
      </c>
      <c r="U56" s="7" t="s">
        <v>1</v>
      </c>
    </row>
    <row r="57" spans="1:21" s="21" customFormat="1" ht="20.100000000000001" customHeight="1" x14ac:dyDescent="0.25">
      <c r="A57" s="18" t="s">
        <v>185</v>
      </c>
      <c r="B57" s="18"/>
      <c r="C57" s="18"/>
      <c r="D57" s="18"/>
      <c r="E57" s="18">
        <v>2</v>
      </c>
      <c r="F57" s="18"/>
      <c r="G57" s="19">
        <f>SUM(G33:G56)</f>
        <v>29594</v>
      </c>
      <c r="H57" s="19">
        <f>SUM(H33:H56)</f>
        <v>14198</v>
      </c>
      <c r="I57" s="19">
        <f>SUM(I33:I56)</f>
        <v>26787</v>
      </c>
      <c r="J57" s="19">
        <f>SUM(J33:J56)</f>
        <v>15212</v>
      </c>
      <c r="K57" s="20">
        <f t="shared" si="0"/>
        <v>0.51402311279313373</v>
      </c>
      <c r="L57" s="19">
        <f>SUM(L33:L56)</f>
        <v>6971</v>
      </c>
      <c r="M57" s="20">
        <f t="shared" si="3"/>
        <v>0.23555450429141042</v>
      </c>
      <c r="N57" s="19">
        <f t="shared" ref="N57:T57" si="5">SUM(N33:N56)</f>
        <v>388</v>
      </c>
      <c r="O57" s="19">
        <f t="shared" si="5"/>
        <v>2998</v>
      </c>
      <c r="P57" s="19">
        <f t="shared" si="5"/>
        <v>14</v>
      </c>
      <c r="Q57" s="19">
        <f t="shared" si="5"/>
        <v>1204</v>
      </c>
      <c r="R57" s="19">
        <f t="shared" si="5"/>
        <v>2807</v>
      </c>
      <c r="S57" s="19">
        <f t="shared" si="5"/>
        <v>3061</v>
      </c>
      <c r="T57" s="19">
        <f t="shared" si="5"/>
        <v>22043</v>
      </c>
      <c r="U57" s="18"/>
    </row>
    <row r="58" spans="1:21" s="8" customFormat="1" ht="20.100000000000001" customHeight="1" x14ac:dyDescent="0.25">
      <c r="A58" s="7" t="s">
        <v>161</v>
      </c>
      <c r="B58" s="7" t="s">
        <v>26</v>
      </c>
      <c r="C58" s="7" t="s">
        <v>4</v>
      </c>
      <c r="D58" s="7" t="s">
        <v>21</v>
      </c>
      <c r="E58" s="7">
        <v>3</v>
      </c>
      <c r="F58" s="7" t="s">
        <v>19</v>
      </c>
      <c r="G58" s="6">
        <v>3536</v>
      </c>
      <c r="H58" s="6">
        <v>454</v>
      </c>
      <c r="I58" s="6">
        <v>3304</v>
      </c>
      <c r="J58" s="6">
        <v>2501</v>
      </c>
      <c r="K58" s="13">
        <f t="shared" si="0"/>
        <v>0.70729638009049778</v>
      </c>
      <c r="L58" s="6">
        <v>468</v>
      </c>
      <c r="M58" s="13">
        <f t="shared" si="3"/>
        <v>0.13235294117647059</v>
      </c>
      <c r="N58" s="6">
        <v>10</v>
      </c>
      <c r="O58" s="6">
        <v>189</v>
      </c>
      <c r="P58" s="6">
        <v>4</v>
      </c>
      <c r="Q58" s="6">
        <v>133</v>
      </c>
      <c r="R58" s="6">
        <v>232</v>
      </c>
      <c r="S58" s="6">
        <v>287</v>
      </c>
      <c r="T58" s="6">
        <v>3389</v>
      </c>
      <c r="U58" s="7" t="s">
        <v>1</v>
      </c>
    </row>
    <row r="59" spans="1:21" s="8" customFormat="1" ht="20.100000000000001" customHeight="1" x14ac:dyDescent="0.25">
      <c r="A59" s="7" t="s">
        <v>129</v>
      </c>
      <c r="B59" s="7" t="s">
        <v>26</v>
      </c>
      <c r="C59" s="7" t="s">
        <v>13</v>
      </c>
      <c r="D59" s="7" t="s">
        <v>21</v>
      </c>
      <c r="E59" s="7">
        <v>3</v>
      </c>
      <c r="F59" s="7" t="s">
        <v>14</v>
      </c>
      <c r="G59" s="6">
        <v>809</v>
      </c>
      <c r="H59" s="6">
        <v>669</v>
      </c>
      <c r="I59" s="6">
        <v>747</v>
      </c>
      <c r="J59" s="6">
        <v>489</v>
      </c>
      <c r="K59" s="13">
        <f t="shared" si="0"/>
        <v>0.60444993819530279</v>
      </c>
      <c r="L59" s="6">
        <v>211</v>
      </c>
      <c r="M59" s="13">
        <f t="shared" si="3"/>
        <v>0.26081582200247216</v>
      </c>
      <c r="N59" s="6">
        <v>13</v>
      </c>
      <c r="O59" s="6">
        <v>20</v>
      </c>
      <c r="P59" s="6">
        <v>0</v>
      </c>
      <c r="Q59" s="6">
        <v>14</v>
      </c>
      <c r="R59" s="6">
        <v>62</v>
      </c>
      <c r="S59" s="6">
        <v>53</v>
      </c>
      <c r="T59" s="6">
        <v>759</v>
      </c>
      <c r="U59" s="7" t="s">
        <v>1</v>
      </c>
    </row>
    <row r="60" spans="1:21" s="8" customFormat="1" ht="20.100000000000001" customHeight="1" x14ac:dyDescent="0.25">
      <c r="A60" s="7" t="s">
        <v>128</v>
      </c>
      <c r="B60" s="7" t="s">
        <v>26</v>
      </c>
      <c r="C60" s="7" t="s">
        <v>8</v>
      </c>
      <c r="D60" s="7" t="s">
        <v>21</v>
      </c>
      <c r="E60" s="7">
        <v>3</v>
      </c>
      <c r="F60" s="7" t="s">
        <v>14</v>
      </c>
      <c r="G60" s="6">
        <v>1201</v>
      </c>
      <c r="H60" s="6">
        <v>597</v>
      </c>
      <c r="I60" s="6">
        <v>1085</v>
      </c>
      <c r="J60" s="6">
        <v>669</v>
      </c>
      <c r="K60" s="13">
        <f t="shared" si="0"/>
        <v>0.55703580349708581</v>
      </c>
      <c r="L60" s="6">
        <v>357</v>
      </c>
      <c r="M60" s="13">
        <f t="shared" si="3"/>
        <v>0.29725228975853457</v>
      </c>
      <c r="N60" s="6">
        <v>33</v>
      </c>
      <c r="O60" s="6">
        <v>3</v>
      </c>
      <c r="P60" s="6">
        <v>0</v>
      </c>
      <c r="Q60" s="6">
        <v>23</v>
      </c>
      <c r="R60" s="6">
        <v>116</v>
      </c>
      <c r="S60" s="6">
        <v>45</v>
      </c>
      <c r="T60" s="6">
        <v>970</v>
      </c>
      <c r="U60" s="7" t="s">
        <v>1</v>
      </c>
    </row>
    <row r="61" spans="1:21" s="8" customFormat="1" ht="20.100000000000001" customHeight="1" x14ac:dyDescent="0.25">
      <c r="A61" s="7" t="s">
        <v>127</v>
      </c>
      <c r="B61" s="7" t="s">
        <v>26</v>
      </c>
      <c r="C61" s="7" t="s">
        <v>12</v>
      </c>
      <c r="D61" s="7" t="s">
        <v>21</v>
      </c>
      <c r="E61" s="7">
        <v>3</v>
      </c>
      <c r="F61" s="7" t="s">
        <v>14</v>
      </c>
      <c r="G61" s="6">
        <v>438</v>
      </c>
      <c r="H61" s="6">
        <v>189</v>
      </c>
      <c r="I61" s="6">
        <v>402</v>
      </c>
      <c r="J61" s="6">
        <v>127</v>
      </c>
      <c r="K61" s="13">
        <f t="shared" si="0"/>
        <v>0.28995433789954339</v>
      </c>
      <c r="L61" s="6">
        <v>249</v>
      </c>
      <c r="M61" s="13">
        <f t="shared" si="3"/>
        <v>0.56849315068493156</v>
      </c>
      <c r="N61" s="6">
        <v>6</v>
      </c>
      <c r="O61" s="6">
        <v>2</v>
      </c>
      <c r="P61" s="6">
        <v>0</v>
      </c>
      <c r="Q61" s="6">
        <v>18</v>
      </c>
      <c r="R61" s="6">
        <v>36</v>
      </c>
      <c r="S61" s="6">
        <v>33</v>
      </c>
      <c r="T61" s="6">
        <v>300</v>
      </c>
      <c r="U61" s="7" t="s">
        <v>1</v>
      </c>
    </row>
    <row r="62" spans="1:21" s="8" customFormat="1" ht="20.100000000000001" customHeight="1" x14ac:dyDescent="0.25">
      <c r="A62" s="7" t="s">
        <v>126</v>
      </c>
      <c r="B62" s="7" t="s">
        <v>26</v>
      </c>
      <c r="C62" s="7" t="s">
        <v>11</v>
      </c>
      <c r="D62" s="7" t="s">
        <v>21</v>
      </c>
      <c r="E62" s="7">
        <v>3</v>
      </c>
      <c r="F62" s="7" t="s">
        <v>14</v>
      </c>
      <c r="G62" s="6">
        <v>1175</v>
      </c>
      <c r="H62" s="6">
        <v>742</v>
      </c>
      <c r="I62" s="6">
        <v>1114</v>
      </c>
      <c r="J62" s="6">
        <v>406</v>
      </c>
      <c r="K62" s="13">
        <f t="shared" si="0"/>
        <v>0.34553191489361701</v>
      </c>
      <c r="L62" s="6">
        <v>283</v>
      </c>
      <c r="M62" s="13">
        <f t="shared" si="3"/>
        <v>0.24085106382978724</v>
      </c>
      <c r="N62" s="6">
        <v>5</v>
      </c>
      <c r="O62" s="6">
        <v>390</v>
      </c>
      <c r="P62" s="6">
        <v>0</v>
      </c>
      <c r="Q62" s="6">
        <v>30</v>
      </c>
      <c r="R62" s="6">
        <v>61</v>
      </c>
      <c r="S62" s="6">
        <v>60</v>
      </c>
      <c r="T62" s="6">
        <v>1029</v>
      </c>
      <c r="U62" s="7" t="s">
        <v>1</v>
      </c>
    </row>
    <row r="63" spans="1:21" s="10" customFormat="1" ht="20.100000000000001" customHeight="1" x14ac:dyDescent="0.25">
      <c r="A63" s="7" t="s">
        <v>125</v>
      </c>
      <c r="B63" s="7" t="s">
        <v>26</v>
      </c>
      <c r="C63" s="7" t="s">
        <v>10</v>
      </c>
      <c r="D63" s="7" t="s">
        <v>21</v>
      </c>
      <c r="E63" s="7">
        <v>3</v>
      </c>
      <c r="F63" s="7" t="s">
        <v>14</v>
      </c>
      <c r="G63" s="6">
        <v>1029</v>
      </c>
      <c r="H63" s="6">
        <v>474</v>
      </c>
      <c r="I63" s="6">
        <v>932</v>
      </c>
      <c r="J63" s="6">
        <v>208</v>
      </c>
      <c r="K63" s="13">
        <f t="shared" si="0"/>
        <v>0.2021379980563654</v>
      </c>
      <c r="L63" s="6">
        <v>686</v>
      </c>
      <c r="M63" s="13">
        <f t="shared" si="3"/>
        <v>0.66666666666666663</v>
      </c>
      <c r="N63" s="6">
        <v>12</v>
      </c>
      <c r="O63" s="6">
        <v>0</v>
      </c>
      <c r="P63" s="6">
        <v>0</v>
      </c>
      <c r="Q63" s="6">
        <v>26</v>
      </c>
      <c r="R63" s="6">
        <v>97</v>
      </c>
      <c r="S63" s="6">
        <v>44</v>
      </c>
      <c r="T63" s="6">
        <v>725</v>
      </c>
      <c r="U63" s="7" t="s">
        <v>1</v>
      </c>
    </row>
    <row r="64" spans="1:21" s="8" customFormat="1" ht="20.100000000000001" customHeight="1" x14ac:dyDescent="0.25">
      <c r="A64" s="7" t="s">
        <v>124</v>
      </c>
      <c r="B64" s="7" t="s">
        <v>26</v>
      </c>
      <c r="C64" s="7" t="s">
        <v>9</v>
      </c>
      <c r="D64" s="7" t="s">
        <v>21</v>
      </c>
      <c r="E64" s="7">
        <v>3</v>
      </c>
      <c r="F64" s="7" t="s">
        <v>14</v>
      </c>
      <c r="G64" s="6">
        <v>751</v>
      </c>
      <c r="H64" s="6">
        <v>343</v>
      </c>
      <c r="I64" s="6">
        <v>715</v>
      </c>
      <c r="J64" s="6">
        <v>560</v>
      </c>
      <c r="K64" s="13">
        <f t="shared" si="0"/>
        <v>0.7456724367509987</v>
      </c>
      <c r="L64" s="6">
        <v>112</v>
      </c>
      <c r="M64" s="13">
        <f t="shared" si="3"/>
        <v>0.14913448735019974</v>
      </c>
      <c r="N64" s="6">
        <v>10</v>
      </c>
      <c r="O64" s="6">
        <v>16</v>
      </c>
      <c r="P64" s="6">
        <v>0</v>
      </c>
      <c r="Q64" s="6">
        <v>17</v>
      </c>
      <c r="R64" s="6">
        <v>36</v>
      </c>
      <c r="S64" s="6">
        <v>26</v>
      </c>
      <c r="T64" s="6">
        <v>638</v>
      </c>
      <c r="U64" s="7" t="s">
        <v>1</v>
      </c>
    </row>
    <row r="65" spans="1:21" s="8" customFormat="1" ht="20.100000000000001" customHeight="1" x14ac:dyDescent="0.25">
      <c r="A65" s="7" t="s">
        <v>123</v>
      </c>
      <c r="B65" s="7" t="s">
        <v>26</v>
      </c>
      <c r="C65" s="7" t="s">
        <v>5</v>
      </c>
      <c r="D65" s="7" t="s">
        <v>21</v>
      </c>
      <c r="E65" s="7">
        <v>3</v>
      </c>
      <c r="F65" s="7" t="s">
        <v>14</v>
      </c>
      <c r="G65" s="6">
        <v>848</v>
      </c>
      <c r="H65" s="6">
        <v>393</v>
      </c>
      <c r="I65" s="6">
        <v>765</v>
      </c>
      <c r="J65" s="6">
        <v>491</v>
      </c>
      <c r="K65" s="13">
        <f t="shared" si="0"/>
        <v>0.57900943396226412</v>
      </c>
      <c r="L65" s="6">
        <v>215</v>
      </c>
      <c r="M65" s="13">
        <f t="shared" si="3"/>
        <v>0.25353773584905659</v>
      </c>
      <c r="N65" s="6">
        <v>23</v>
      </c>
      <c r="O65" s="6">
        <v>13</v>
      </c>
      <c r="P65" s="6">
        <v>0</v>
      </c>
      <c r="Q65" s="6">
        <v>23</v>
      </c>
      <c r="R65" s="6">
        <v>83</v>
      </c>
      <c r="S65" s="6">
        <v>53</v>
      </c>
      <c r="T65" s="6">
        <v>718</v>
      </c>
      <c r="U65" s="7" t="s">
        <v>1</v>
      </c>
    </row>
    <row r="66" spans="1:21" s="8" customFormat="1" ht="20.100000000000001" customHeight="1" x14ac:dyDescent="0.25">
      <c r="A66" s="7" t="s">
        <v>122</v>
      </c>
      <c r="B66" s="7" t="s">
        <v>26</v>
      </c>
      <c r="C66" s="7" t="s">
        <v>7</v>
      </c>
      <c r="D66" s="7" t="s">
        <v>21</v>
      </c>
      <c r="E66" s="7">
        <v>3</v>
      </c>
      <c r="F66" s="7" t="s">
        <v>14</v>
      </c>
      <c r="G66" s="6">
        <v>976</v>
      </c>
      <c r="H66" s="6">
        <v>151</v>
      </c>
      <c r="I66" s="6">
        <v>956</v>
      </c>
      <c r="J66" s="6">
        <v>784</v>
      </c>
      <c r="K66" s="13">
        <f t="shared" ref="K66:K129" si="6">J66/G66</f>
        <v>0.80327868852459017</v>
      </c>
      <c r="L66" s="6">
        <v>147</v>
      </c>
      <c r="M66" s="13">
        <f t="shared" si="3"/>
        <v>0.15061475409836064</v>
      </c>
      <c r="N66" s="6">
        <v>4</v>
      </c>
      <c r="O66" s="6">
        <v>12</v>
      </c>
      <c r="P66" s="6">
        <v>0</v>
      </c>
      <c r="Q66" s="6">
        <v>9</v>
      </c>
      <c r="R66" s="6">
        <v>20</v>
      </c>
      <c r="S66" s="6">
        <v>18</v>
      </c>
      <c r="T66" s="6">
        <v>930</v>
      </c>
      <c r="U66" s="7" t="s">
        <v>1</v>
      </c>
    </row>
    <row r="67" spans="1:21" s="8" customFormat="1" ht="20.100000000000001" customHeight="1" x14ac:dyDescent="0.25">
      <c r="A67" s="7" t="s">
        <v>121</v>
      </c>
      <c r="B67" s="7" t="s">
        <v>26</v>
      </c>
      <c r="C67" s="7" t="s">
        <v>6</v>
      </c>
      <c r="D67" s="7" t="s">
        <v>21</v>
      </c>
      <c r="E67" s="7">
        <v>3</v>
      </c>
      <c r="F67" s="7" t="s">
        <v>14</v>
      </c>
      <c r="G67" s="6">
        <v>1510</v>
      </c>
      <c r="H67" s="6">
        <v>946</v>
      </c>
      <c r="I67" s="6">
        <v>1408</v>
      </c>
      <c r="J67" s="6">
        <v>523</v>
      </c>
      <c r="K67" s="13">
        <f t="shared" si="6"/>
        <v>0.34635761589403974</v>
      </c>
      <c r="L67" s="6">
        <v>627</v>
      </c>
      <c r="M67" s="13">
        <f t="shared" si="3"/>
        <v>0.4152317880794702</v>
      </c>
      <c r="N67" s="6">
        <v>4</v>
      </c>
      <c r="O67" s="6">
        <v>216</v>
      </c>
      <c r="P67" s="6">
        <v>0</v>
      </c>
      <c r="Q67" s="6">
        <v>38</v>
      </c>
      <c r="R67" s="6">
        <v>102</v>
      </c>
      <c r="S67" s="6">
        <v>112</v>
      </c>
      <c r="T67" s="6">
        <v>1320</v>
      </c>
      <c r="U67" s="7" t="s">
        <v>1</v>
      </c>
    </row>
    <row r="68" spans="1:21" s="8" customFormat="1" ht="20.100000000000001" customHeight="1" x14ac:dyDescent="0.25">
      <c r="A68" s="7" t="s">
        <v>120</v>
      </c>
      <c r="B68" s="7" t="s">
        <v>26</v>
      </c>
      <c r="C68" s="7" t="s">
        <v>4</v>
      </c>
      <c r="D68" s="7" t="s">
        <v>21</v>
      </c>
      <c r="E68" s="7">
        <v>3</v>
      </c>
      <c r="F68" s="7" t="s">
        <v>14</v>
      </c>
      <c r="G68" s="6">
        <v>1177</v>
      </c>
      <c r="H68" s="6">
        <v>514</v>
      </c>
      <c r="I68" s="6">
        <v>1055</v>
      </c>
      <c r="J68" s="6">
        <v>145</v>
      </c>
      <c r="K68" s="13">
        <f t="shared" si="6"/>
        <v>0.1231945624468989</v>
      </c>
      <c r="L68" s="6">
        <v>857</v>
      </c>
      <c r="M68" s="13">
        <f t="shared" si="3"/>
        <v>0.7281223449447749</v>
      </c>
      <c r="N68" s="6">
        <v>15</v>
      </c>
      <c r="O68" s="6">
        <v>0</v>
      </c>
      <c r="P68" s="6">
        <v>0</v>
      </c>
      <c r="Q68" s="6">
        <v>38</v>
      </c>
      <c r="R68" s="6">
        <v>122</v>
      </c>
      <c r="S68" s="6">
        <v>71</v>
      </c>
      <c r="T68" s="6">
        <v>870</v>
      </c>
      <c r="U68" s="7" t="s">
        <v>1</v>
      </c>
    </row>
    <row r="69" spans="1:21" s="8" customFormat="1" ht="20.100000000000001" customHeight="1" x14ac:dyDescent="0.25">
      <c r="A69" s="7" t="s">
        <v>119</v>
      </c>
      <c r="B69" s="7" t="s">
        <v>26</v>
      </c>
      <c r="C69" s="7" t="s">
        <v>2</v>
      </c>
      <c r="D69" s="7" t="s">
        <v>21</v>
      </c>
      <c r="E69" s="7">
        <v>3</v>
      </c>
      <c r="F69" s="7" t="s">
        <v>14</v>
      </c>
      <c r="G69" s="6">
        <v>1186</v>
      </c>
      <c r="H69" s="6">
        <v>159</v>
      </c>
      <c r="I69" s="6">
        <v>1155</v>
      </c>
      <c r="J69" s="6">
        <v>913</v>
      </c>
      <c r="K69" s="13">
        <f t="shared" si="6"/>
        <v>0.769814502529511</v>
      </c>
      <c r="L69" s="6">
        <v>214</v>
      </c>
      <c r="M69" s="13">
        <f t="shared" si="3"/>
        <v>0.18043844856661045</v>
      </c>
      <c r="N69" s="6">
        <v>7</v>
      </c>
      <c r="O69" s="6">
        <v>14</v>
      </c>
      <c r="P69" s="6">
        <v>0</v>
      </c>
      <c r="Q69" s="6">
        <v>7</v>
      </c>
      <c r="R69" s="6">
        <v>31</v>
      </c>
      <c r="S69" s="6">
        <v>26</v>
      </c>
      <c r="T69" s="6">
        <v>1121</v>
      </c>
      <c r="U69" s="7" t="s">
        <v>1</v>
      </c>
    </row>
    <row r="70" spans="1:21" s="8" customFormat="1" ht="20.100000000000001" customHeight="1" x14ac:dyDescent="0.25">
      <c r="A70" s="7" t="s">
        <v>118</v>
      </c>
      <c r="B70" s="7" t="s">
        <v>26</v>
      </c>
      <c r="C70" s="7" t="s">
        <v>0</v>
      </c>
      <c r="D70" s="7" t="s">
        <v>24</v>
      </c>
      <c r="E70" s="7">
        <v>3</v>
      </c>
      <c r="F70" s="7" t="s">
        <v>14</v>
      </c>
      <c r="G70" s="6">
        <v>1669</v>
      </c>
      <c r="H70" s="6">
        <v>701</v>
      </c>
      <c r="I70" s="6">
        <v>1538</v>
      </c>
      <c r="J70" s="6">
        <v>226</v>
      </c>
      <c r="K70" s="13">
        <f t="shared" si="6"/>
        <v>0.13541042540443379</v>
      </c>
      <c r="L70" s="6">
        <v>1197</v>
      </c>
      <c r="M70" s="13">
        <f t="shared" si="3"/>
        <v>0.71719592570401436</v>
      </c>
      <c r="N70" s="6">
        <v>16</v>
      </c>
      <c r="O70" s="6">
        <v>6</v>
      </c>
      <c r="P70" s="6">
        <v>1</v>
      </c>
      <c r="Q70" s="6">
        <v>92</v>
      </c>
      <c r="R70" s="6">
        <v>131</v>
      </c>
      <c r="S70" s="6">
        <v>213</v>
      </c>
      <c r="T70" s="6">
        <v>1118</v>
      </c>
      <c r="U70" s="7" t="s">
        <v>1</v>
      </c>
    </row>
    <row r="71" spans="1:21" s="8" customFormat="1" ht="20.100000000000001" customHeight="1" x14ac:dyDescent="0.25">
      <c r="A71" s="7" t="s">
        <v>117</v>
      </c>
      <c r="B71" s="7" t="s">
        <v>26</v>
      </c>
      <c r="C71" s="7" t="s">
        <v>11</v>
      </c>
      <c r="D71" s="7" t="s">
        <v>21</v>
      </c>
      <c r="E71" s="7">
        <v>3</v>
      </c>
      <c r="F71" s="7" t="s">
        <v>3</v>
      </c>
      <c r="G71" s="6">
        <v>607</v>
      </c>
      <c r="H71" s="6">
        <v>289</v>
      </c>
      <c r="I71" s="6">
        <v>550</v>
      </c>
      <c r="J71" s="6">
        <v>369</v>
      </c>
      <c r="K71" s="13">
        <f t="shared" si="6"/>
        <v>0.6079077429983526</v>
      </c>
      <c r="L71" s="6">
        <v>158</v>
      </c>
      <c r="M71" s="13">
        <f t="shared" si="3"/>
        <v>0.26029654036243821</v>
      </c>
      <c r="N71" s="6">
        <v>6</v>
      </c>
      <c r="O71" s="6">
        <v>1</v>
      </c>
      <c r="P71" s="6">
        <v>0</v>
      </c>
      <c r="Q71" s="6">
        <v>16</v>
      </c>
      <c r="R71" s="6">
        <v>57</v>
      </c>
      <c r="S71" s="6">
        <v>43</v>
      </c>
      <c r="T71" s="6">
        <v>487</v>
      </c>
      <c r="U71" s="7" t="s">
        <v>1</v>
      </c>
    </row>
    <row r="72" spans="1:21" s="8" customFormat="1" ht="20.100000000000001" customHeight="1" x14ac:dyDescent="0.25">
      <c r="A72" s="7" t="s">
        <v>116</v>
      </c>
      <c r="B72" s="7" t="s">
        <v>26</v>
      </c>
      <c r="C72" s="7" t="s">
        <v>10</v>
      </c>
      <c r="D72" s="7" t="s">
        <v>21</v>
      </c>
      <c r="E72" s="7">
        <v>3</v>
      </c>
      <c r="F72" s="7" t="s">
        <v>3</v>
      </c>
      <c r="G72" s="6">
        <v>885</v>
      </c>
      <c r="H72" s="6">
        <v>412</v>
      </c>
      <c r="I72" s="6">
        <v>819</v>
      </c>
      <c r="J72" s="6">
        <v>329</v>
      </c>
      <c r="K72" s="13">
        <f t="shared" si="6"/>
        <v>0.37175141242937854</v>
      </c>
      <c r="L72" s="6">
        <v>409</v>
      </c>
      <c r="M72" s="13">
        <f t="shared" si="3"/>
        <v>0.46214689265536724</v>
      </c>
      <c r="N72" s="6">
        <v>26</v>
      </c>
      <c r="O72" s="6">
        <v>1</v>
      </c>
      <c r="P72" s="6">
        <v>1</v>
      </c>
      <c r="Q72" s="6">
        <v>53</v>
      </c>
      <c r="R72" s="6">
        <v>66</v>
      </c>
      <c r="S72" s="6">
        <v>85</v>
      </c>
      <c r="T72" s="6">
        <v>644</v>
      </c>
      <c r="U72" s="7" t="s">
        <v>1</v>
      </c>
    </row>
    <row r="73" spans="1:21" s="8" customFormat="1" ht="20.100000000000001" customHeight="1" x14ac:dyDescent="0.25">
      <c r="A73" s="7" t="s">
        <v>115</v>
      </c>
      <c r="B73" s="7" t="s">
        <v>26</v>
      </c>
      <c r="C73" s="7" t="s">
        <v>9</v>
      </c>
      <c r="D73" s="7" t="s">
        <v>21</v>
      </c>
      <c r="E73" s="7">
        <v>3</v>
      </c>
      <c r="F73" s="7" t="s">
        <v>3</v>
      </c>
      <c r="G73" s="6">
        <v>825</v>
      </c>
      <c r="H73" s="6">
        <v>389</v>
      </c>
      <c r="I73" s="6">
        <v>730</v>
      </c>
      <c r="J73" s="6">
        <v>351</v>
      </c>
      <c r="K73" s="13">
        <f t="shared" si="6"/>
        <v>0.42545454545454547</v>
      </c>
      <c r="L73" s="6">
        <v>331</v>
      </c>
      <c r="M73" s="13">
        <f t="shared" si="3"/>
        <v>0.40121212121212119</v>
      </c>
      <c r="N73" s="6">
        <v>25</v>
      </c>
      <c r="O73" s="6">
        <v>0</v>
      </c>
      <c r="P73" s="6">
        <v>1</v>
      </c>
      <c r="Q73" s="6">
        <v>22</v>
      </c>
      <c r="R73" s="6">
        <v>95</v>
      </c>
      <c r="S73" s="6">
        <v>62</v>
      </c>
      <c r="T73" s="6">
        <v>636</v>
      </c>
      <c r="U73" s="7" t="s">
        <v>1</v>
      </c>
    </row>
    <row r="74" spans="1:21" s="8" customFormat="1" ht="20.100000000000001" customHeight="1" x14ac:dyDescent="0.25">
      <c r="A74" s="7" t="s">
        <v>114</v>
      </c>
      <c r="B74" s="7" t="s">
        <v>26</v>
      </c>
      <c r="C74" s="7" t="s">
        <v>5</v>
      </c>
      <c r="D74" s="7" t="s">
        <v>21</v>
      </c>
      <c r="E74" s="7">
        <v>3</v>
      </c>
      <c r="F74" s="7" t="s">
        <v>3</v>
      </c>
      <c r="G74" s="6">
        <v>1340</v>
      </c>
      <c r="H74" s="6">
        <v>587</v>
      </c>
      <c r="I74" s="6">
        <v>1217</v>
      </c>
      <c r="J74" s="6">
        <v>204</v>
      </c>
      <c r="K74" s="13">
        <f t="shared" si="6"/>
        <v>0.15223880597014924</v>
      </c>
      <c r="L74" s="6">
        <v>921</v>
      </c>
      <c r="M74" s="13">
        <f t="shared" si="3"/>
        <v>0.68731343283582091</v>
      </c>
      <c r="N74" s="6">
        <v>19</v>
      </c>
      <c r="O74" s="6">
        <v>6</v>
      </c>
      <c r="P74" s="6">
        <v>0</v>
      </c>
      <c r="Q74" s="6">
        <v>67</v>
      </c>
      <c r="R74" s="6">
        <v>123</v>
      </c>
      <c r="S74" s="6">
        <v>148</v>
      </c>
      <c r="T74" s="6">
        <v>878</v>
      </c>
      <c r="U74" s="7" t="s">
        <v>1</v>
      </c>
    </row>
    <row r="75" spans="1:21" s="8" customFormat="1" ht="20.100000000000001" customHeight="1" x14ac:dyDescent="0.25">
      <c r="A75" s="7" t="s">
        <v>113</v>
      </c>
      <c r="B75" s="7" t="s">
        <v>26</v>
      </c>
      <c r="C75" s="7" t="s">
        <v>7</v>
      </c>
      <c r="D75" s="7" t="s">
        <v>21</v>
      </c>
      <c r="E75" s="7">
        <v>3</v>
      </c>
      <c r="F75" s="7" t="s">
        <v>3</v>
      </c>
      <c r="G75" s="6">
        <v>1360</v>
      </c>
      <c r="H75" s="6">
        <v>565</v>
      </c>
      <c r="I75" s="6">
        <v>1224</v>
      </c>
      <c r="J75" s="6">
        <v>433</v>
      </c>
      <c r="K75" s="13">
        <f t="shared" si="6"/>
        <v>0.31838235294117645</v>
      </c>
      <c r="L75" s="6">
        <v>688</v>
      </c>
      <c r="M75" s="13">
        <f t="shared" si="3"/>
        <v>0.50588235294117645</v>
      </c>
      <c r="N75" s="6">
        <v>17</v>
      </c>
      <c r="O75" s="6">
        <v>11</v>
      </c>
      <c r="P75" s="6">
        <v>0</v>
      </c>
      <c r="Q75" s="6">
        <v>75</v>
      </c>
      <c r="R75" s="6">
        <v>136</v>
      </c>
      <c r="S75" s="6">
        <v>147</v>
      </c>
      <c r="T75" s="6">
        <v>1041</v>
      </c>
      <c r="U75" s="7" t="s">
        <v>1</v>
      </c>
    </row>
    <row r="76" spans="1:21" s="8" customFormat="1" ht="20.100000000000001" customHeight="1" x14ac:dyDescent="0.25">
      <c r="A76" s="7" t="s">
        <v>112</v>
      </c>
      <c r="B76" s="7" t="s">
        <v>26</v>
      </c>
      <c r="C76" s="7" t="s">
        <v>6</v>
      </c>
      <c r="D76" s="7" t="s">
        <v>21</v>
      </c>
      <c r="E76" s="7">
        <v>3</v>
      </c>
      <c r="F76" s="7" t="s">
        <v>3</v>
      </c>
      <c r="G76" s="6">
        <v>780</v>
      </c>
      <c r="H76" s="6">
        <v>349</v>
      </c>
      <c r="I76" s="6">
        <v>720</v>
      </c>
      <c r="J76" s="6">
        <v>385</v>
      </c>
      <c r="K76" s="13">
        <f t="shared" si="6"/>
        <v>0.49358974358974361</v>
      </c>
      <c r="L76" s="6">
        <v>287</v>
      </c>
      <c r="M76" s="13">
        <f t="shared" si="3"/>
        <v>0.36794871794871797</v>
      </c>
      <c r="N76" s="6">
        <v>16</v>
      </c>
      <c r="O76" s="6">
        <v>4</v>
      </c>
      <c r="P76" s="6">
        <v>0</v>
      </c>
      <c r="Q76" s="6">
        <v>28</v>
      </c>
      <c r="R76" s="6">
        <v>60</v>
      </c>
      <c r="S76" s="6">
        <v>57</v>
      </c>
      <c r="T76" s="6">
        <v>596</v>
      </c>
      <c r="U76" s="7" t="s">
        <v>1</v>
      </c>
    </row>
    <row r="77" spans="1:21" s="8" customFormat="1" ht="20.100000000000001" customHeight="1" x14ac:dyDescent="0.25">
      <c r="A77" s="7" t="s">
        <v>111</v>
      </c>
      <c r="B77" s="7" t="s">
        <v>26</v>
      </c>
      <c r="C77" s="7" t="s">
        <v>4</v>
      </c>
      <c r="D77" s="7" t="s">
        <v>21</v>
      </c>
      <c r="E77" s="7">
        <v>3</v>
      </c>
      <c r="F77" s="7" t="s">
        <v>3</v>
      </c>
      <c r="G77" s="6">
        <v>754</v>
      </c>
      <c r="H77" s="6">
        <v>313</v>
      </c>
      <c r="I77" s="6">
        <v>699</v>
      </c>
      <c r="J77" s="6">
        <v>552</v>
      </c>
      <c r="K77" s="13">
        <f t="shared" si="6"/>
        <v>0.73209549071618041</v>
      </c>
      <c r="L77" s="6">
        <v>119</v>
      </c>
      <c r="M77" s="13">
        <f t="shared" si="3"/>
        <v>0.15782493368700265</v>
      </c>
      <c r="N77" s="6">
        <v>1</v>
      </c>
      <c r="O77" s="6">
        <v>7</v>
      </c>
      <c r="P77" s="6">
        <v>0</v>
      </c>
      <c r="Q77" s="6">
        <v>20</v>
      </c>
      <c r="R77" s="6">
        <v>55</v>
      </c>
      <c r="S77" s="6">
        <v>58</v>
      </c>
      <c r="T77" s="6">
        <v>563</v>
      </c>
      <c r="U77" s="7" t="s">
        <v>1</v>
      </c>
    </row>
    <row r="78" spans="1:21" s="8" customFormat="1" ht="20.100000000000001" customHeight="1" x14ac:dyDescent="0.25">
      <c r="A78" s="7" t="s">
        <v>110</v>
      </c>
      <c r="B78" s="7" t="s">
        <v>26</v>
      </c>
      <c r="C78" s="7" t="s">
        <v>2</v>
      </c>
      <c r="D78" s="7" t="s">
        <v>21</v>
      </c>
      <c r="E78" s="7">
        <v>3</v>
      </c>
      <c r="F78" s="7" t="s">
        <v>3</v>
      </c>
      <c r="G78" s="6">
        <v>790</v>
      </c>
      <c r="H78" s="6">
        <v>332</v>
      </c>
      <c r="I78" s="6">
        <v>705</v>
      </c>
      <c r="J78" s="6">
        <v>242</v>
      </c>
      <c r="K78" s="13">
        <f t="shared" si="6"/>
        <v>0.30632911392405066</v>
      </c>
      <c r="L78" s="6">
        <v>411</v>
      </c>
      <c r="M78" s="13">
        <f t="shared" si="3"/>
        <v>0.52025316455696202</v>
      </c>
      <c r="N78" s="6">
        <v>10</v>
      </c>
      <c r="O78" s="6">
        <v>0</v>
      </c>
      <c r="P78" s="6">
        <v>0</v>
      </c>
      <c r="Q78" s="6">
        <v>42</v>
      </c>
      <c r="R78" s="6">
        <v>85</v>
      </c>
      <c r="S78" s="6">
        <v>105</v>
      </c>
      <c r="T78" s="6">
        <v>545</v>
      </c>
      <c r="U78" s="7" t="s">
        <v>1</v>
      </c>
    </row>
    <row r="79" spans="1:21" s="8" customFormat="1" ht="20.100000000000001" customHeight="1" x14ac:dyDescent="0.25">
      <c r="A79" s="7" t="s">
        <v>109</v>
      </c>
      <c r="B79" s="7" t="s">
        <v>26</v>
      </c>
      <c r="C79" s="7" t="s">
        <v>0</v>
      </c>
      <c r="D79" s="7" t="s">
        <v>21</v>
      </c>
      <c r="E79" s="7">
        <v>3</v>
      </c>
      <c r="F79" s="7" t="s">
        <v>3</v>
      </c>
      <c r="G79" s="6">
        <v>1390</v>
      </c>
      <c r="H79" s="6">
        <v>574</v>
      </c>
      <c r="I79" s="6">
        <v>1257</v>
      </c>
      <c r="J79" s="6">
        <v>158</v>
      </c>
      <c r="K79" s="13">
        <f t="shared" si="6"/>
        <v>0.11366906474820145</v>
      </c>
      <c r="L79" s="6">
        <v>1017</v>
      </c>
      <c r="M79" s="13">
        <f t="shared" si="3"/>
        <v>0.73165467625899283</v>
      </c>
      <c r="N79" s="6">
        <v>27</v>
      </c>
      <c r="O79" s="6">
        <v>1</v>
      </c>
      <c r="P79" s="6">
        <v>0</v>
      </c>
      <c r="Q79" s="6">
        <v>54</v>
      </c>
      <c r="R79" s="6">
        <v>133</v>
      </c>
      <c r="S79" s="6">
        <v>167</v>
      </c>
      <c r="T79" s="6">
        <v>955</v>
      </c>
      <c r="U79" s="7" t="s">
        <v>1</v>
      </c>
    </row>
    <row r="80" spans="1:21" s="8" customFormat="1" ht="20.100000000000001" customHeight="1" x14ac:dyDescent="0.25">
      <c r="A80" s="7" t="s">
        <v>108</v>
      </c>
      <c r="B80" s="7" t="s">
        <v>26</v>
      </c>
      <c r="C80" s="7" t="s">
        <v>7</v>
      </c>
      <c r="D80" s="7" t="s">
        <v>21</v>
      </c>
      <c r="E80" s="7">
        <v>3</v>
      </c>
      <c r="F80" s="7" t="s">
        <v>13</v>
      </c>
      <c r="G80" s="6">
        <v>1285</v>
      </c>
      <c r="H80" s="6">
        <v>584</v>
      </c>
      <c r="I80" s="6">
        <v>1177</v>
      </c>
      <c r="J80" s="6">
        <v>907</v>
      </c>
      <c r="K80" s="13">
        <f t="shared" si="6"/>
        <v>0.70583657587548643</v>
      </c>
      <c r="L80" s="6">
        <v>203</v>
      </c>
      <c r="M80" s="13">
        <f t="shared" si="3"/>
        <v>0.15797665369649805</v>
      </c>
      <c r="N80" s="6">
        <v>1</v>
      </c>
      <c r="O80" s="6">
        <v>15</v>
      </c>
      <c r="P80" s="6">
        <v>0</v>
      </c>
      <c r="Q80" s="6">
        <v>51</v>
      </c>
      <c r="R80" s="6">
        <v>108</v>
      </c>
      <c r="S80" s="6">
        <v>130</v>
      </c>
      <c r="T80" s="6">
        <v>1018</v>
      </c>
      <c r="U80" s="7" t="s">
        <v>1</v>
      </c>
    </row>
    <row r="81" spans="1:21" s="8" customFormat="1" ht="20.100000000000001" customHeight="1" x14ac:dyDescent="0.25">
      <c r="A81" s="7" t="s">
        <v>107</v>
      </c>
      <c r="B81" s="7" t="s">
        <v>26</v>
      </c>
      <c r="C81" s="7" t="s">
        <v>6</v>
      </c>
      <c r="D81" s="7" t="s">
        <v>21</v>
      </c>
      <c r="E81" s="7">
        <v>3</v>
      </c>
      <c r="F81" s="7" t="s">
        <v>13</v>
      </c>
      <c r="G81" s="6">
        <v>1125</v>
      </c>
      <c r="H81" s="6">
        <v>506</v>
      </c>
      <c r="I81" s="6">
        <v>1034</v>
      </c>
      <c r="J81" s="6">
        <v>298</v>
      </c>
      <c r="K81" s="13">
        <f t="shared" si="6"/>
        <v>0.2648888888888889</v>
      </c>
      <c r="L81" s="6">
        <v>616</v>
      </c>
      <c r="M81" s="13">
        <f t="shared" si="3"/>
        <v>0.54755555555555557</v>
      </c>
      <c r="N81" s="6">
        <v>13</v>
      </c>
      <c r="O81" s="6">
        <v>6</v>
      </c>
      <c r="P81" s="6">
        <v>0</v>
      </c>
      <c r="Q81" s="6">
        <v>101</v>
      </c>
      <c r="R81" s="6">
        <v>91</v>
      </c>
      <c r="S81" s="6">
        <v>197</v>
      </c>
      <c r="T81" s="6">
        <v>776</v>
      </c>
      <c r="U81" s="7" t="s">
        <v>1</v>
      </c>
    </row>
    <row r="82" spans="1:21" s="8" customFormat="1" ht="20.100000000000001" customHeight="1" x14ac:dyDescent="0.25">
      <c r="A82" s="7" t="s">
        <v>196</v>
      </c>
      <c r="B82" s="7" t="s">
        <v>26</v>
      </c>
      <c r="C82" s="7" t="s">
        <v>6</v>
      </c>
      <c r="D82" s="7" t="s">
        <v>21</v>
      </c>
      <c r="E82" s="7">
        <v>3</v>
      </c>
      <c r="F82" s="6"/>
      <c r="G82" s="6"/>
      <c r="H82" s="6" t="s">
        <v>197</v>
      </c>
      <c r="I82" s="6"/>
      <c r="J82" s="6"/>
      <c r="K82" s="13" t="e">
        <f t="shared" si="6"/>
        <v>#DIV/0!</v>
      </c>
      <c r="L82" s="13"/>
      <c r="M82" s="6"/>
      <c r="N82" s="6"/>
      <c r="O82" s="6"/>
      <c r="P82" s="6"/>
      <c r="Q82" s="6"/>
      <c r="R82" s="6"/>
      <c r="S82" s="6"/>
      <c r="T82" s="7"/>
      <c r="U82" s="28"/>
    </row>
    <row r="83" spans="1:21" s="8" customFormat="1" ht="20.100000000000001" customHeight="1" x14ac:dyDescent="0.25">
      <c r="A83" s="7" t="s">
        <v>102</v>
      </c>
      <c r="B83" s="7" t="s">
        <v>26</v>
      </c>
      <c r="C83" s="7" t="s">
        <v>11</v>
      </c>
      <c r="D83" s="7" t="s">
        <v>22</v>
      </c>
      <c r="E83" s="7">
        <v>3</v>
      </c>
      <c r="F83" s="7" t="s">
        <v>8</v>
      </c>
      <c r="G83" s="6">
        <v>5</v>
      </c>
      <c r="H83" s="6">
        <v>0</v>
      </c>
      <c r="I83" s="6">
        <v>5</v>
      </c>
      <c r="J83" s="6">
        <v>5</v>
      </c>
      <c r="K83" s="13">
        <f t="shared" si="6"/>
        <v>1</v>
      </c>
      <c r="L83" s="6">
        <v>0</v>
      </c>
      <c r="M83" s="13">
        <f t="shared" ref="M83:M114" si="7">L83/G83</f>
        <v>0</v>
      </c>
      <c r="N83" s="6">
        <v>0</v>
      </c>
      <c r="O83" s="6">
        <v>0</v>
      </c>
      <c r="P83" s="6">
        <v>0</v>
      </c>
      <c r="Q83" s="6">
        <v>0</v>
      </c>
      <c r="R83" s="6">
        <v>0</v>
      </c>
      <c r="S83" s="6">
        <v>0</v>
      </c>
      <c r="T83" s="6">
        <v>5</v>
      </c>
      <c r="U83" s="7" t="s">
        <v>1</v>
      </c>
    </row>
    <row r="84" spans="1:21" s="8" customFormat="1" ht="20.100000000000001" customHeight="1" x14ac:dyDescent="0.25">
      <c r="A84" s="7" t="s">
        <v>100</v>
      </c>
      <c r="B84" s="7" t="s">
        <v>26</v>
      </c>
      <c r="C84" s="7" t="s">
        <v>9</v>
      </c>
      <c r="D84" s="7" t="s">
        <v>21</v>
      </c>
      <c r="E84" s="7">
        <v>3</v>
      </c>
      <c r="F84" s="7" t="s">
        <v>8</v>
      </c>
      <c r="G84" s="6">
        <v>916</v>
      </c>
      <c r="H84" s="6">
        <v>465</v>
      </c>
      <c r="I84" s="6">
        <v>866</v>
      </c>
      <c r="J84" s="6">
        <v>766</v>
      </c>
      <c r="K84" s="13">
        <f t="shared" si="6"/>
        <v>0.83624454148471616</v>
      </c>
      <c r="L84" s="6">
        <v>75</v>
      </c>
      <c r="M84" s="13">
        <f t="shared" si="7"/>
        <v>8.1877729257641918E-2</v>
      </c>
      <c r="N84" s="6">
        <v>3</v>
      </c>
      <c r="O84" s="6">
        <v>8</v>
      </c>
      <c r="P84" s="6">
        <v>0</v>
      </c>
      <c r="Q84" s="6">
        <v>14</v>
      </c>
      <c r="R84" s="6">
        <v>50</v>
      </c>
      <c r="S84" s="6">
        <v>29</v>
      </c>
      <c r="T84" s="6">
        <v>772</v>
      </c>
      <c r="U84" s="7" t="s">
        <v>1</v>
      </c>
    </row>
    <row r="85" spans="1:21" s="8" customFormat="1" ht="20.100000000000001" customHeight="1" x14ac:dyDescent="0.25">
      <c r="A85" s="7" t="s">
        <v>99</v>
      </c>
      <c r="B85" s="7" t="s">
        <v>26</v>
      </c>
      <c r="C85" s="7" t="s">
        <v>5</v>
      </c>
      <c r="D85" s="7" t="s">
        <v>21</v>
      </c>
      <c r="E85" s="7">
        <v>3</v>
      </c>
      <c r="F85" s="7" t="s">
        <v>8</v>
      </c>
      <c r="G85" s="6">
        <v>217</v>
      </c>
      <c r="H85" s="6">
        <v>89</v>
      </c>
      <c r="I85" s="6">
        <v>191</v>
      </c>
      <c r="J85" s="6">
        <v>64</v>
      </c>
      <c r="K85" s="13">
        <f t="shared" si="6"/>
        <v>0.29493087557603687</v>
      </c>
      <c r="L85" s="6">
        <v>119</v>
      </c>
      <c r="M85" s="13">
        <f t="shared" si="7"/>
        <v>0.54838709677419351</v>
      </c>
      <c r="N85" s="6">
        <v>1</v>
      </c>
      <c r="O85" s="6">
        <v>3</v>
      </c>
      <c r="P85" s="6">
        <v>0</v>
      </c>
      <c r="Q85" s="6">
        <v>4</v>
      </c>
      <c r="R85" s="6">
        <v>26</v>
      </c>
      <c r="S85" s="6">
        <v>14</v>
      </c>
      <c r="T85" s="6">
        <v>146</v>
      </c>
      <c r="U85" s="7" t="s">
        <v>1</v>
      </c>
    </row>
    <row r="86" spans="1:21" s="8" customFormat="1" ht="20.100000000000001" customHeight="1" x14ac:dyDescent="0.25">
      <c r="A86" s="7" t="s">
        <v>97</v>
      </c>
      <c r="B86" s="7" t="s">
        <v>26</v>
      </c>
      <c r="C86" s="7" t="s">
        <v>6</v>
      </c>
      <c r="D86" s="7" t="s">
        <v>21</v>
      </c>
      <c r="E86" s="7">
        <v>3</v>
      </c>
      <c r="F86" s="7" t="s">
        <v>8</v>
      </c>
      <c r="G86" s="6">
        <v>857</v>
      </c>
      <c r="H86" s="6">
        <v>417</v>
      </c>
      <c r="I86" s="6">
        <v>769</v>
      </c>
      <c r="J86" s="6">
        <v>633</v>
      </c>
      <c r="K86" s="13">
        <f t="shared" si="6"/>
        <v>0.73862310385064178</v>
      </c>
      <c r="L86" s="6">
        <v>100</v>
      </c>
      <c r="M86" s="13">
        <f t="shared" si="7"/>
        <v>0.11668611435239207</v>
      </c>
      <c r="N86" s="6">
        <v>11</v>
      </c>
      <c r="O86" s="6">
        <v>9</v>
      </c>
      <c r="P86" s="6">
        <v>2</v>
      </c>
      <c r="Q86" s="6">
        <v>14</v>
      </c>
      <c r="R86" s="6">
        <v>88</v>
      </c>
      <c r="S86" s="6">
        <v>59</v>
      </c>
      <c r="T86" s="6">
        <v>705</v>
      </c>
      <c r="U86" s="7" t="s">
        <v>1</v>
      </c>
    </row>
    <row r="87" spans="1:21" s="8" customFormat="1" ht="20.100000000000001" customHeight="1" x14ac:dyDescent="0.25">
      <c r="A87" s="18" t="s">
        <v>186</v>
      </c>
      <c r="B87" s="18"/>
      <c r="C87" s="18"/>
      <c r="D87" s="18"/>
      <c r="E87" s="18">
        <v>3</v>
      </c>
      <c r="F87" s="18"/>
      <c r="G87" s="19">
        <f>SUM(G58:G86)</f>
        <v>29441</v>
      </c>
      <c r="H87" s="19">
        <f t="shared" ref="H87:J87" si="8">SUM(H58:H86)</f>
        <v>12203</v>
      </c>
      <c r="I87" s="19">
        <f t="shared" si="8"/>
        <v>27139</v>
      </c>
      <c r="J87" s="19">
        <f t="shared" si="8"/>
        <v>13738</v>
      </c>
      <c r="K87" s="20">
        <f t="shared" si="6"/>
        <v>0.46662817159743214</v>
      </c>
      <c r="L87" s="19">
        <f>SUM(L58:L86)</f>
        <v>11077</v>
      </c>
      <c r="M87" s="20">
        <f t="shared" si="7"/>
        <v>0.37624401345063008</v>
      </c>
      <c r="N87" s="19">
        <f t="shared" ref="N87:T87" si="9">SUM(N58:N86)</f>
        <v>334</v>
      </c>
      <c r="O87" s="19">
        <f t="shared" si="9"/>
        <v>953</v>
      </c>
      <c r="P87" s="19">
        <f t="shared" si="9"/>
        <v>9</v>
      </c>
      <c r="Q87" s="19">
        <f t="shared" si="9"/>
        <v>1029</v>
      </c>
      <c r="R87" s="19">
        <f t="shared" si="9"/>
        <v>2302</v>
      </c>
      <c r="S87" s="19">
        <f t="shared" si="9"/>
        <v>2342</v>
      </c>
      <c r="T87" s="19">
        <f t="shared" si="9"/>
        <v>23654</v>
      </c>
      <c r="U87" s="18"/>
    </row>
    <row r="88" spans="1:21" s="8" customFormat="1" ht="20.100000000000001" customHeight="1" x14ac:dyDescent="0.25">
      <c r="A88" s="7" t="s">
        <v>164</v>
      </c>
      <c r="B88" s="7" t="s">
        <v>26</v>
      </c>
      <c r="C88" s="7" t="s">
        <v>5</v>
      </c>
      <c r="D88" s="7" t="s">
        <v>24</v>
      </c>
      <c r="E88" s="7">
        <v>4</v>
      </c>
      <c r="F88" s="7" t="s">
        <v>19</v>
      </c>
      <c r="G88" s="6">
        <v>2551</v>
      </c>
      <c r="H88" s="6">
        <v>1317</v>
      </c>
      <c r="I88" s="6">
        <v>2306</v>
      </c>
      <c r="J88" s="6">
        <v>920</v>
      </c>
      <c r="K88" s="13">
        <f t="shared" si="6"/>
        <v>0.36064288514308113</v>
      </c>
      <c r="L88" s="6">
        <v>1034</v>
      </c>
      <c r="M88" s="13">
        <f t="shared" si="7"/>
        <v>0.40533124264994119</v>
      </c>
      <c r="N88" s="6">
        <v>12</v>
      </c>
      <c r="O88" s="6">
        <v>235</v>
      </c>
      <c r="P88" s="6">
        <v>20</v>
      </c>
      <c r="Q88" s="6">
        <v>84</v>
      </c>
      <c r="R88" s="6">
        <v>245</v>
      </c>
      <c r="S88" s="6">
        <v>175</v>
      </c>
      <c r="T88" s="6">
        <v>2095</v>
      </c>
      <c r="U88" s="7" t="s">
        <v>1</v>
      </c>
    </row>
    <row r="89" spans="1:21" s="8" customFormat="1" ht="20.100000000000001" customHeight="1" x14ac:dyDescent="0.25">
      <c r="A89" s="7" t="s">
        <v>163</v>
      </c>
      <c r="B89" s="7" t="s">
        <v>26</v>
      </c>
      <c r="C89" s="7" t="s">
        <v>7</v>
      </c>
      <c r="D89" s="7" t="s">
        <v>24</v>
      </c>
      <c r="E89" s="7">
        <v>4</v>
      </c>
      <c r="F89" s="7" t="s">
        <v>19</v>
      </c>
      <c r="G89" s="6">
        <v>914</v>
      </c>
      <c r="H89" s="6">
        <v>411</v>
      </c>
      <c r="I89" s="6">
        <v>832</v>
      </c>
      <c r="J89" s="6">
        <v>67</v>
      </c>
      <c r="K89" s="13">
        <f t="shared" si="6"/>
        <v>7.3304157549234139E-2</v>
      </c>
      <c r="L89" s="6">
        <v>718</v>
      </c>
      <c r="M89" s="13">
        <f t="shared" si="7"/>
        <v>0.78555798687089717</v>
      </c>
      <c r="N89" s="6">
        <v>11</v>
      </c>
      <c r="O89" s="6">
        <v>1</v>
      </c>
      <c r="P89" s="6">
        <v>0</v>
      </c>
      <c r="Q89" s="6">
        <v>35</v>
      </c>
      <c r="R89" s="6">
        <v>82</v>
      </c>
      <c r="S89" s="6">
        <v>78</v>
      </c>
      <c r="T89" s="6">
        <v>645</v>
      </c>
      <c r="U89" s="15" t="s">
        <v>1</v>
      </c>
    </row>
    <row r="90" spans="1:21" s="8" customFormat="1" ht="20.100000000000001" customHeight="1" x14ac:dyDescent="0.25">
      <c r="A90" s="7" t="s">
        <v>160</v>
      </c>
      <c r="B90" s="7" t="s">
        <v>26</v>
      </c>
      <c r="C90" s="7" t="s">
        <v>2</v>
      </c>
      <c r="D90" s="7" t="s">
        <v>24</v>
      </c>
      <c r="E90" s="7">
        <v>4</v>
      </c>
      <c r="F90" s="7" t="s">
        <v>19</v>
      </c>
      <c r="G90" s="6">
        <v>1489</v>
      </c>
      <c r="H90" s="6">
        <v>651</v>
      </c>
      <c r="I90" s="6">
        <v>1392</v>
      </c>
      <c r="J90" s="6">
        <v>173</v>
      </c>
      <c r="K90" s="13">
        <f t="shared" si="6"/>
        <v>0.11618535930154467</v>
      </c>
      <c r="L90" s="6">
        <v>1159</v>
      </c>
      <c r="M90" s="13">
        <f t="shared" si="7"/>
        <v>0.77837474815312291</v>
      </c>
      <c r="N90" s="6">
        <v>7</v>
      </c>
      <c r="O90" s="6">
        <v>1</v>
      </c>
      <c r="P90" s="6">
        <v>0</v>
      </c>
      <c r="Q90" s="6">
        <v>52</v>
      </c>
      <c r="R90" s="6">
        <v>97</v>
      </c>
      <c r="S90" s="6">
        <v>122</v>
      </c>
      <c r="T90" s="6">
        <v>991</v>
      </c>
      <c r="U90" s="7" t="s">
        <v>1</v>
      </c>
    </row>
    <row r="91" spans="1:21" s="8" customFormat="1" ht="20.100000000000001" customHeight="1" x14ac:dyDescent="0.25">
      <c r="A91" s="7" t="s">
        <v>159</v>
      </c>
      <c r="B91" s="7" t="s">
        <v>26</v>
      </c>
      <c r="C91" s="7" t="s">
        <v>0</v>
      </c>
      <c r="D91" s="7" t="s">
        <v>24</v>
      </c>
      <c r="E91" s="7">
        <v>4</v>
      </c>
      <c r="F91" s="7" t="s">
        <v>19</v>
      </c>
      <c r="G91" s="6">
        <v>926</v>
      </c>
      <c r="H91" s="6">
        <v>447</v>
      </c>
      <c r="I91" s="6">
        <v>885</v>
      </c>
      <c r="J91" s="6">
        <v>103</v>
      </c>
      <c r="K91" s="13">
        <f t="shared" si="6"/>
        <v>0.11123110151187905</v>
      </c>
      <c r="L91" s="6">
        <v>759</v>
      </c>
      <c r="M91" s="13">
        <f t="shared" si="7"/>
        <v>0.81965442764578833</v>
      </c>
      <c r="N91" s="6">
        <v>6</v>
      </c>
      <c r="O91" s="6">
        <v>1</v>
      </c>
      <c r="P91" s="6">
        <v>0</v>
      </c>
      <c r="Q91" s="6">
        <v>16</v>
      </c>
      <c r="R91" s="6">
        <v>41</v>
      </c>
      <c r="S91" s="6">
        <v>48</v>
      </c>
      <c r="T91" s="6">
        <v>677</v>
      </c>
      <c r="U91" s="7" t="s">
        <v>1</v>
      </c>
    </row>
    <row r="92" spans="1:21" s="8" customFormat="1" ht="20.100000000000001" customHeight="1" x14ac:dyDescent="0.25">
      <c r="A92" s="7" t="s">
        <v>158</v>
      </c>
      <c r="B92" s="7" t="s">
        <v>26</v>
      </c>
      <c r="C92" s="7" t="s">
        <v>2</v>
      </c>
      <c r="D92" s="7" t="s">
        <v>24</v>
      </c>
      <c r="E92" s="7">
        <v>4</v>
      </c>
      <c r="F92" s="7" t="s">
        <v>18</v>
      </c>
      <c r="G92" s="6">
        <v>1400</v>
      </c>
      <c r="H92" s="6">
        <v>513</v>
      </c>
      <c r="I92" s="6">
        <v>1297</v>
      </c>
      <c r="J92" s="6">
        <v>316</v>
      </c>
      <c r="K92" s="13">
        <f t="shared" si="6"/>
        <v>0.2257142857142857</v>
      </c>
      <c r="L92" s="6">
        <v>903</v>
      </c>
      <c r="M92" s="13">
        <f t="shared" si="7"/>
        <v>0.64500000000000002</v>
      </c>
      <c r="N92" s="6">
        <v>7</v>
      </c>
      <c r="O92" s="6">
        <v>13</v>
      </c>
      <c r="P92" s="6">
        <v>1</v>
      </c>
      <c r="Q92" s="6">
        <v>57</v>
      </c>
      <c r="R92" s="6">
        <v>103</v>
      </c>
      <c r="S92" s="6">
        <v>128</v>
      </c>
      <c r="T92" s="6">
        <v>1010</v>
      </c>
      <c r="U92" s="7" t="s">
        <v>1</v>
      </c>
    </row>
    <row r="93" spans="1:21" s="21" customFormat="1" ht="20.100000000000001" customHeight="1" x14ac:dyDescent="0.25">
      <c r="A93" s="7" t="s">
        <v>157</v>
      </c>
      <c r="B93" s="7" t="s">
        <v>26</v>
      </c>
      <c r="C93" s="7" t="s">
        <v>0</v>
      </c>
      <c r="D93" s="7" t="s">
        <v>24</v>
      </c>
      <c r="E93" s="7">
        <v>4</v>
      </c>
      <c r="F93" s="7" t="s">
        <v>18</v>
      </c>
      <c r="G93" s="6">
        <v>1558</v>
      </c>
      <c r="H93" s="6">
        <v>603</v>
      </c>
      <c r="I93" s="6">
        <v>1429</v>
      </c>
      <c r="J93" s="6">
        <v>193</v>
      </c>
      <c r="K93" s="13">
        <f t="shared" si="6"/>
        <v>0.12387676508344031</v>
      </c>
      <c r="L93" s="6">
        <v>1075</v>
      </c>
      <c r="M93" s="13">
        <f t="shared" si="7"/>
        <v>0.68998716302952501</v>
      </c>
      <c r="N93" s="6">
        <v>6</v>
      </c>
      <c r="O93" s="6">
        <v>7</v>
      </c>
      <c r="P93" s="6">
        <v>0</v>
      </c>
      <c r="Q93" s="6">
        <v>148</v>
      </c>
      <c r="R93" s="6">
        <v>129</v>
      </c>
      <c r="S93" s="6">
        <v>280</v>
      </c>
      <c r="T93" s="6">
        <v>1003</v>
      </c>
      <c r="U93" s="7" t="s">
        <v>1</v>
      </c>
    </row>
    <row r="94" spans="1:21" s="8" customFormat="1" ht="20.100000000000001" customHeight="1" x14ac:dyDescent="0.25">
      <c r="A94" s="7" t="s">
        <v>134</v>
      </c>
      <c r="B94" s="7" t="s">
        <v>26</v>
      </c>
      <c r="C94" s="7" t="s">
        <v>7</v>
      </c>
      <c r="D94" s="7" t="s">
        <v>24</v>
      </c>
      <c r="E94" s="7">
        <v>4</v>
      </c>
      <c r="F94" s="7" t="s">
        <v>15</v>
      </c>
      <c r="G94" s="6">
        <v>281</v>
      </c>
      <c r="H94" s="6">
        <v>51</v>
      </c>
      <c r="I94" s="6">
        <v>270</v>
      </c>
      <c r="J94" s="6">
        <v>203</v>
      </c>
      <c r="K94" s="13">
        <f t="shared" si="6"/>
        <v>0.72241992882562278</v>
      </c>
      <c r="L94" s="6">
        <v>49</v>
      </c>
      <c r="M94" s="13">
        <f t="shared" si="7"/>
        <v>0.17437722419928825</v>
      </c>
      <c r="N94" s="6">
        <v>0</v>
      </c>
      <c r="O94" s="6">
        <v>3</v>
      </c>
      <c r="P94" s="6">
        <v>0</v>
      </c>
      <c r="Q94" s="6">
        <v>15</v>
      </c>
      <c r="R94" s="6">
        <v>10</v>
      </c>
      <c r="S94" s="6">
        <v>25</v>
      </c>
      <c r="T94" s="6">
        <v>277</v>
      </c>
      <c r="U94" s="7" t="s">
        <v>1</v>
      </c>
    </row>
    <row r="95" spans="1:21" s="10" customFormat="1" ht="20.100000000000001" customHeight="1" x14ac:dyDescent="0.25">
      <c r="A95" s="7" t="s">
        <v>133</v>
      </c>
      <c r="B95" s="7" t="s">
        <v>26</v>
      </c>
      <c r="C95" s="7" t="s">
        <v>6</v>
      </c>
      <c r="D95" s="7" t="s">
        <v>24</v>
      </c>
      <c r="E95" s="7">
        <v>4</v>
      </c>
      <c r="F95" s="7" t="s">
        <v>15</v>
      </c>
      <c r="G95" s="6">
        <v>287</v>
      </c>
      <c r="H95" s="6">
        <v>144</v>
      </c>
      <c r="I95" s="6">
        <v>258</v>
      </c>
      <c r="J95" s="6">
        <v>16</v>
      </c>
      <c r="K95" s="13">
        <f t="shared" si="6"/>
        <v>5.5749128919860627E-2</v>
      </c>
      <c r="L95" s="6">
        <v>202</v>
      </c>
      <c r="M95" s="13">
        <f t="shared" si="7"/>
        <v>0.70383275261324041</v>
      </c>
      <c r="N95" s="6">
        <v>0</v>
      </c>
      <c r="O95" s="6">
        <v>0</v>
      </c>
      <c r="P95" s="6">
        <v>0</v>
      </c>
      <c r="Q95" s="6">
        <v>40</v>
      </c>
      <c r="R95" s="6">
        <v>29</v>
      </c>
      <c r="S95" s="6">
        <v>80</v>
      </c>
      <c r="T95" s="6">
        <v>167</v>
      </c>
      <c r="U95" s="7" t="s">
        <v>1</v>
      </c>
    </row>
    <row r="96" spans="1:21" s="8" customFormat="1" ht="20.100000000000001" customHeight="1" x14ac:dyDescent="0.25">
      <c r="A96" s="7" t="s">
        <v>131</v>
      </c>
      <c r="B96" s="7" t="s">
        <v>26</v>
      </c>
      <c r="C96" s="7" t="s">
        <v>2</v>
      </c>
      <c r="D96" s="7" t="s">
        <v>24</v>
      </c>
      <c r="E96" s="7">
        <v>4</v>
      </c>
      <c r="F96" s="7" t="s">
        <v>15</v>
      </c>
      <c r="G96" s="6">
        <v>1272</v>
      </c>
      <c r="H96" s="6">
        <v>714</v>
      </c>
      <c r="I96" s="6">
        <v>1222</v>
      </c>
      <c r="J96" s="6">
        <v>584</v>
      </c>
      <c r="K96" s="13">
        <f t="shared" si="6"/>
        <v>0.45911949685534592</v>
      </c>
      <c r="L96" s="6">
        <v>280</v>
      </c>
      <c r="M96" s="13">
        <f t="shared" si="7"/>
        <v>0.22012578616352202</v>
      </c>
      <c r="N96" s="6">
        <v>0</v>
      </c>
      <c r="O96" s="6">
        <v>276</v>
      </c>
      <c r="P96" s="6">
        <v>0</v>
      </c>
      <c r="Q96" s="6">
        <v>82</v>
      </c>
      <c r="R96" s="6">
        <v>50</v>
      </c>
      <c r="S96" s="6">
        <v>133</v>
      </c>
      <c r="T96" s="6">
        <v>1114</v>
      </c>
      <c r="U96" s="7" t="s">
        <v>1</v>
      </c>
    </row>
    <row r="97" spans="1:21" s="8" customFormat="1" ht="20.100000000000001" customHeight="1" x14ac:dyDescent="0.25">
      <c r="A97" s="7" t="s">
        <v>130</v>
      </c>
      <c r="B97" s="7" t="s">
        <v>26</v>
      </c>
      <c r="C97" s="7" t="s">
        <v>0</v>
      </c>
      <c r="D97" s="7" t="s">
        <v>24</v>
      </c>
      <c r="E97" s="7">
        <v>4</v>
      </c>
      <c r="F97" s="7" t="s">
        <v>15</v>
      </c>
      <c r="G97" s="6">
        <v>1436</v>
      </c>
      <c r="H97" s="6">
        <v>770</v>
      </c>
      <c r="I97" s="6">
        <v>1380</v>
      </c>
      <c r="J97" s="6">
        <v>560</v>
      </c>
      <c r="K97" s="13">
        <f t="shared" si="6"/>
        <v>0.38997214484679665</v>
      </c>
      <c r="L97" s="6">
        <v>392</v>
      </c>
      <c r="M97" s="13">
        <f t="shared" si="7"/>
        <v>0.27298050139275765</v>
      </c>
      <c r="N97" s="6">
        <v>5</v>
      </c>
      <c r="O97" s="6">
        <v>373</v>
      </c>
      <c r="P97" s="6">
        <v>0</v>
      </c>
      <c r="Q97" s="6">
        <v>50</v>
      </c>
      <c r="R97" s="6">
        <v>56</v>
      </c>
      <c r="S97" s="6">
        <v>102</v>
      </c>
      <c r="T97" s="6">
        <v>1360</v>
      </c>
      <c r="U97" s="7" t="s">
        <v>1</v>
      </c>
    </row>
    <row r="98" spans="1:21" s="8" customFormat="1" ht="20.100000000000001" customHeight="1" x14ac:dyDescent="0.25">
      <c r="A98" s="7" t="s">
        <v>106</v>
      </c>
      <c r="B98" s="7" t="s">
        <v>26</v>
      </c>
      <c r="C98" s="7" t="s">
        <v>4</v>
      </c>
      <c r="D98" s="7" t="s">
        <v>21</v>
      </c>
      <c r="E98" s="7">
        <v>4</v>
      </c>
      <c r="F98" s="7" t="s">
        <v>13</v>
      </c>
      <c r="G98" s="6">
        <v>75</v>
      </c>
      <c r="H98" s="6">
        <v>25</v>
      </c>
      <c r="I98" s="6">
        <v>61</v>
      </c>
      <c r="J98" s="6">
        <v>40</v>
      </c>
      <c r="K98" s="13">
        <f t="shared" si="6"/>
        <v>0.53333333333333333</v>
      </c>
      <c r="L98" s="6">
        <v>14</v>
      </c>
      <c r="M98" s="13">
        <f t="shared" si="7"/>
        <v>0.18666666666666668</v>
      </c>
      <c r="N98" s="6">
        <v>0</v>
      </c>
      <c r="O98" s="6">
        <v>3</v>
      </c>
      <c r="P98" s="6">
        <v>0</v>
      </c>
      <c r="Q98" s="6">
        <v>4</v>
      </c>
      <c r="R98" s="6">
        <v>14</v>
      </c>
      <c r="S98" s="6">
        <v>9</v>
      </c>
      <c r="T98" s="6">
        <v>48</v>
      </c>
      <c r="U98" s="7" t="s">
        <v>1</v>
      </c>
    </row>
    <row r="99" spans="1:21" s="8" customFormat="1" ht="20.100000000000001" customHeight="1" x14ac:dyDescent="0.25">
      <c r="A99" s="7" t="s">
        <v>105</v>
      </c>
      <c r="B99" s="7" t="s">
        <v>26</v>
      </c>
      <c r="C99" s="7" t="s">
        <v>2</v>
      </c>
      <c r="D99" s="7" t="s">
        <v>24</v>
      </c>
      <c r="E99" s="7">
        <v>4</v>
      </c>
      <c r="F99" s="7" t="s">
        <v>13</v>
      </c>
      <c r="G99" s="6">
        <v>795</v>
      </c>
      <c r="H99" s="6">
        <v>320</v>
      </c>
      <c r="I99" s="6">
        <v>719</v>
      </c>
      <c r="J99" s="6">
        <v>53</v>
      </c>
      <c r="K99" s="13">
        <f t="shared" si="6"/>
        <v>6.6666666666666666E-2</v>
      </c>
      <c r="L99" s="6">
        <v>628</v>
      </c>
      <c r="M99" s="13">
        <f t="shared" si="7"/>
        <v>0.78993710691823904</v>
      </c>
      <c r="N99" s="6">
        <v>5</v>
      </c>
      <c r="O99" s="6">
        <v>2</v>
      </c>
      <c r="P99" s="6">
        <v>1</v>
      </c>
      <c r="Q99" s="6">
        <v>30</v>
      </c>
      <c r="R99" s="6">
        <v>76</v>
      </c>
      <c r="S99" s="6">
        <v>77</v>
      </c>
      <c r="T99" s="6">
        <v>473</v>
      </c>
      <c r="U99" s="7" t="s">
        <v>1</v>
      </c>
    </row>
    <row r="100" spans="1:21" s="8" customFormat="1" ht="20.100000000000001" customHeight="1" x14ac:dyDescent="0.25">
      <c r="A100" s="7" t="s">
        <v>104</v>
      </c>
      <c r="B100" s="7" t="s">
        <v>26</v>
      </c>
      <c r="C100" s="7" t="s">
        <v>0</v>
      </c>
      <c r="D100" s="7" t="s">
        <v>24</v>
      </c>
      <c r="E100" s="7">
        <v>4</v>
      </c>
      <c r="F100" s="7" t="s">
        <v>13</v>
      </c>
      <c r="G100" s="6">
        <v>1169</v>
      </c>
      <c r="H100" s="6">
        <v>485</v>
      </c>
      <c r="I100" s="6">
        <v>1051</v>
      </c>
      <c r="J100" s="6">
        <v>145</v>
      </c>
      <c r="K100" s="13">
        <f t="shared" si="6"/>
        <v>0.12403763900769889</v>
      </c>
      <c r="L100" s="6">
        <v>819</v>
      </c>
      <c r="M100" s="13">
        <f t="shared" si="7"/>
        <v>0.70059880239520955</v>
      </c>
      <c r="N100" s="6">
        <v>5</v>
      </c>
      <c r="O100" s="6">
        <v>2</v>
      </c>
      <c r="P100" s="6">
        <v>0</v>
      </c>
      <c r="Q100" s="6">
        <v>80</v>
      </c>
      <c r="R100" s="6">
        <v>118</v>
      </c>
      <c r="S100" s="6">
        <v>169</v>
      </c>
      <c r="T100" s="6">
        <v>791</v>
      </c>
      <c r="U100" s="7" t="s">
        <v>1</v>
      </c>
    </row>
    <row r="101" spans="1:21" s="8" customFormat="1" ht="20.100000000000001" customHeight="1" x14ac:dyDescent="0.25">
      <c r="A101" s="7" t="s">
        <v>103</v>
      </c>
      <c r="B101" s="7" t="s">
        <v>26</v>
      </c>
      <c r="C101" s="7" t="s">
        <v>12</v>
      </c>
      <c r="D101" s="7" t="s">
        <v>22</v>
      </c>
      <c r="E101" s="7">
        <v>4</v>
      </c>
      <c r="F101" s="7" t="s">
        <v>8</v>
      </c>
      <c r="G101" s="6">
        <v>90</v>
      </c>
      <c r="H101" s="6">
        <v>32</v>
      </c>
      <c r="I101" s="6">
        <v>66</v>
      </c>
      <c r="J101" s="6">
        <v>21</v>
      </c>
      <c r="K101" s="13">
        <f t="shared" si="6"/>
        <v>0.23333333333333334</v>
      </c>
      <c r="L101" s="6">
        <v>30</v>
      </c>
      <c r="M101" s="13">
        <f t="shared" si="7"/>
        <v>0.33333333333333331</v>
      </c>
      <c r="N101" s="6">
        <v>0</v>
      </c>
      <c r="O101" s="6">
        <v>0</v>
      </c>
      <c r="P101" s="6">
        <v>0</v>
      </c>
      <c r="Q101" s="6">
        <v>15</v>
      </c>
      <c r="R101" s="6">
        <v>24</v>
      </c>
      <c r="S101" s="6">
        <v>36</v>
      </c>
      <c r="T101" s="6">
        <v>73</v>
      </c>
      <c r="U101" s="7" t="s">
        <v>1</v>
      </c>
    </row>
    <row r="102" spans="1:21" s="8" customFormat="1" ht="20.100000000000001" customHeight="1" x14ac:dyDescent="0.25">
      <c r="A102" s="7" t="s">
        <v>101</v>
      </c>
      <c r="B102" s="7" t="s">
        <v>26</v>
      </c>
      <c r="C102" s="7" t="s">
        <v>10</v>
      </c>
      <c r="D102" s="7" t="s">
        <v>21</v>
      </c>
      <c r="E102" s="7">
        <v>4</v>
      </c>
      <c r="F102" s="7" t="s">
        <v>8</v>
      </c>
      <c r="G102" s="6">
        <v>70</v>
      </c>
      <c r="H102" s="6">
        <v>20</v>
      </c>
      <c r="I102" s="6">
        <v>45</v>
      </c>
      <c r="J102" s="6">
        <v>22</v>
      </c>
      <c r="K102" s="13">
        <f t="shared" si="6"/>
        <v>0.31428571428571428</v>
      </c>
      <c r="L102" s="6">
        <v>13</v>
      </c>
      <c r="M102" s="13">
        <f t="shared" si="7"/>
        <v>0.18571428571428572</v>
      </c>
      <c r="N102" s="6">
        <v>5</v>
      </c>
      <c r="O102" s="6">
        <v>2</v>
      </c>
      <c r="P102" s="6">
        <v>0</v>
      </c>
      <c r="Q102" s="6">
        <v>3</v>
      </c>
      <c r="R102" s="6">
        <v>25</v>
      </c>
      <c r="S102" s="6">
        <v>13</v>
      </c>
      <c r="T102" s="6">
        <v>59</v>
      </c>
      <c r="U102" s="7" t="s">
        <v>1</v>
      </c>
    </row>
    <row r="103" spans="1:21" s="8" customFormat="1" ht="20.100000000000001" customHeight="1" x14ac:dyDescent="0.25">
      <c r="A103" s="7" t="s">
        <v>98</v>
      </c>
      <c r="B103" s="7" t="s">
        <v>26</v>
      </c>
      <c r="C103" s="7" t="s">
        <v>7</v>
      </c>
      <c r="D103" s="7" t="s">
        <v>22</v>
      </c>
      <c r="E103" s="7">
        <v>4</v>
      </c>
      <c r="F103" s="7" t="s">
        <v>8</v>
      </c>
      <c r="G103" s="6">
        <v>1009</v>
      </c>
      <c r="H103" s="6">
        <v>410</v>
      </c>
      <c r="I103" s="6">
        <v>825</v>
      </c>
      <c r="J103" s="6">
        <v>224</v>
      </c>
      <c r="K103" s="13">
        <f t="shared" si="6"/>
        <v>0.222001982160555</v>
      </c>
      <c r="L103" s="6">
        <v>465</v>
      </c>
      <c r="M103" s="13">
        <f t="shared" si="7"/>
        <v>0.46085232903865214</v>
      </c>
      <c r="N103" s="6">
        <v>25</v>
      </c>
      <c r="O103" s="6">
        <v>19</v>
      </c>
      <c r="P103" s="6">
        <v>0</v>
      </c>
      <c r="Q103" s="6">
        <v>92</v>
      </c>
      <c r="R103" s="6">
        <v>184</v>
      </c>
      <c r="S103" s="6">
        <v>198</v>
      </c>
      <c r="T103" s="6">
        <v>643</v>
      </c>
      <c r="U103" s="7" t="s">
        <v>1</v>
      </c>
    </row>
    <row r="104" spans="1:21" s="8" customFormat="1" ht="20.100000000000001" customHeight="1" x14ac:dyDescent="0.25">
      <c r="A104" s="7" t="s">
        <v>96</v>
      </c>
      <c r="B104" s="7" t="s">
        <v>26</v>
      </c>
      <c r="C104" s="7" t="s">
        <v>4</v>
      </c>
      <c r="D104" s="7" t="s">
        <v>21</v>
      </c>
      <c r="E104" s="7">
        <v>4</v>
      </c>
      <c r="F104" s="7" t="s">
        <v>8</v>
      </c>
      <c r="G104" s="6">
        <v>1020</v>
      </c>
      <c r="H104" s="6">
        <v>419</v>
      </c>
      <c r="I104" s="6">
        <v>905</v>
      </c>
      <c r="J104" s="6">
        <v>497</v>
      </c>
      <c r="K104" s="13">
        <f t="shared" si="6"/>
        <v>0.4872549019607843</v>
      </c>
      <c r="L104" s="6">
        <v>320</v>
      </c>
      <c r="M104" s="13">
        <f t="shared" si="7"/>
        <v>0.31372549019607843</v>
      </c>
      <c r="N104" s="6">
        <v>14</v>
      </c>
      <c r="O104" s="6">
        <v>6</v>
      </c>
      <c r="P104" s="6">
        <v>1</v>
      </c>
      <c r="Q104" s="6">
        <v>67</v>
      </c>
      <c r="R104" s="6">
        <v>115</v>
      </c>
      <c r="S104" s="6">
        <v>157</v>
      </c>
      <c r="T104" s="6">
        <v>700</v>
      </c>
      <c r="U104" s="7" t="s">
        <v>1</v>
      </c>
    </row>
    <row r="105" spans="1:21" s="8" customFormat="1" ht="20.100000000000001" customHeight="1" x14ac:dyDescent="0.25">
      <c r="A105" s="7" t="s">
        <v>95</v>
      </c>
      <c r="B105" s="7" t="s">
        <v>26</v>
      </c>
      <c r="C105" s="7" t="s">
        <v>2</v>
      </c>
      <c r="D105" s="7" t="s">
        <v>22</v>
      </c>
      <c r="E105" s="7">
        <v>4</v>
      </c>
      <c r="F105" s="7" t="s">
        <v>8</v>
      </c>
      <c r="G105" s="6">
        <v>1158</v>
      </c>
      <c r="H105" s="6">
        <v>533</v>
      </c>
      <c r="I105" s="6">
        <v>961</v>
      </c>
      <c r="J105" s="6">
        <v>366</v>
      </c>
      <c r="K105" s="13">
        <f t="shared" si="6"/>
        <v>0.31606217616580312</v>
      </c>
      <c r="L105" s="6">
        <v>460</v>
      </c>
      <c r="M105" s="13">
        <f t="shared" si="7"/>
        <v>0.39723661485319517</v>
      </c>
      <c r="N105" s="6">
        <v>8</v>
      </c>
      <c r="O105" s="6">
        <v>6</v>
      </c>
      <c r="P105" s="6">
        <v>0</v>
      </c>
      <c r="Q105" s="6">
        <v>121</v>
      </c>
      <c r="R105" s="6">
        <v>197</v>
      </c>
      <c r="S105" s="6">
        <v>271</v>
      </c>
      <c r="T105" s="6">
        <v>799</v>
      </c>
      <c r="U105" s="7" t="s">
        <v>1</v>
      </c>
    </row>
    <row r="106" spans="1:21" s="8" customFormat="1" ht="20.100000000000001" customHeight="1" x14ac:dyDescent="0.25">
      <c r="A106" s="7" t="s">
        <v>94</v>
      </c>
      <c r="B106" s="7" t="s">
        <v>26</v>
      </c>
      <c r="C106" s="7" t="s">
        <v>0</v>
      </c>
      <c r="D106" s="7" t="s">
        <v>22</v>
      </c>
      <c r="E106" s="7">
        <v>4</v>
      </c>
      <c r="F106" s="7" t="s">
        <v>8</v>
      </c>
      <c r="G106" s="6">
        <v>882</v>
      </c>
      <c r="H106" s="6">
        <v>343</v>
      </c>
      <c r="I106" s="6">
        <v>731</v>
      </c>
      <c r="J106" s="6">
        <v>271</v>
      </c>
      <c r="K106" s="13">
        <f t="shared" si="6"/>
        <v>0.30725623582766443</v>
      </c>
      <c r="L106" s="6">
        <v>327</v>
      </c>
      <c r="M106" s="13">
        <f t="shared" si="7"/>
        <v>0.37074829931972791</v>
      </c>
      <c r="N106" s="6">
        <v>19</v>
      </c>
      <c r="O106" s="6">
        <v>8</v>
      </c>
      <c r="P106" s="6">
        <v>0</v>
      </c>
      <c r="Q106" s="6">
        <v>106</v>
      </c>
      <c r="R106" s="6">
        <v>151</v>
      </c>
      <c r="S106" s="6">
        <v>238</v>
      </c>
      <c r="T106" s="6">
        <v>592</v>
      </c>
      <c r="U106" s="7" t="s">
        <v>1</v>
      </c>
    </row>
    <row r="107" spans="1:21" s="8" customFormat="1" ht="20.100000000000001" customHeight="1" x14ac:dyDescent="0.25">
      <c r="A107" s="7" t="s">
        <v>93</v>
      </c>
      <c r="B107" s="7" t="s">
        <v>26</v>
      </c>
      <c r="C107" s="7" t="s">
        <v>10</v>
      </c>
      <c r="D107" s="7" t="s">
        <v>22</v>
      </c>
      <c r="E107" s="7">
        <v>4</v>
      </c>
      <c r="F107" s="7" t="s">
        <v>12</v>
      </c>
      <c r="G107" s="6">
        <v>0</v>
      </c>
      <c r="H107" s="6">
        <v>0</v>
      </c>
      <c r="I107" s="6">
        <v>0</v>
      </c>
      <c r="J107" s="6">
        <v>0</v>
      </c>
      <c r="K107" s="13" t="e">
        <f t="shared" si="6"/>
        <v>#DIV/0!</v>
      </c>
      <c r="L107" s="6">
        <v>0</v>
      </c>
      <c r="M107" s="13" t="e">
        <f t="shared" si="7"/>
        <v>#DIV/0!</v>
      </c>
      <c r="N107" s="6">
        <v>0</v>
      </c>
      <c r="O107" s="6">
        <v>0</v>
      </c>
      <c r="P107" s="6">
        <v>0</v>
      </c>
      <c r="Q107" s="6">
        <v>0</v>
      </c>
      <c r="R107" s="6">
        <v>0</v>
      </c>
      <c r="S107" s="6">
        <v>0</v>
      </c>
      <c r="T107" s="6">
        <v>0</v>
      </c>
      <c r="U107" s="7" t="s">
        <v>1</v>
      </c>
    </row>
    <row r="108" spans="1:21" s="8" customFormat="1" ht="20.100000000000001" customHeight="1" x14ac:dyDescent="0.25">
      <c r="A108" s="7" t="s">
        <v>92</v>
      </c>
      <c r="B108" s="7" t="s">
        <v>26</v>
      </c>
      <c r="C108" s="7" t="s">
        <v>9</v>
      </c>
      <c r="D108" s="7" t="s">
        <v>22</v>
      </c>
      <c r="E108" s="7">
        <v>4</v>
      </c>
      <c r="F108" s="7" t="s">
        <v>12</v>
      </c>
      <c r="G108" s="6">
        <v>0</v>
      </c>
      <c r="H108" s="6">
        <v>0</v>
      </c>
      <c r="I108" s="6">
        <v>0</v>
      </c>
      <c r="J108" s="6">
        <v>0</v>
      </c>
      <c r="K108" s="13" t="e">
        <f t="shared" si="6"/>
        <v>#DIV/0!</v>
      </c>
      <c r="L108" s="6">
        <v>0</v>
      </c>
      <c r="M108" s="13" t="e">
        <f t="shared" si="7"/>
        <v>#DIV/0!</v>
      </c>
      <c r="N108" s="6">
        <v>0</v>
      </c>
      <c r="O108" s="6">
        <v>0</v>
      </c>
      <c r="P108" s="6">
        <v>0</v>
      </c>
      <c r="Q108" s="6">
        <v>0</v>
      </c>
      <c r="R108" s="6">
        <v>0</v>
      </c>
      <c r="S108" s="6">
        <v>0</v>
      </c>
      <c r="T108" s="6">
        <v>0</v>
      </c>
      <c r="U108" s="7" t="s">
        <v>1</v>
      </c>
    </row>
    <row r="109" spans="1:21" s="8" customFormat="1" ht="20.100000000000001" customHeight="1" x14ac:dyDescent="0.25">
      <c r="A109" s="7" t="s">
        <v>91</v>
      </c>
      <c r="B109" s="7" t="s">
        <v>26</v>
      </c>
      <c r="C109" s="7" t="s">
        <v>5</v>
      </c>
      <c r="D109" s="7" t="s">
        <v>22</v>
      </c>
      <c r="E109" s="7">
        <v>4</v>
      </c>
      <c r="F109" s="7" t="s">
        <v>12</v>
      </c>
      <c r="G109" s="6">
        <v>658</v>
      </c>
      <c r="H109" s="6">
        <v>117</v>
      </c>
      <c r="I109" s="6">
        <v>577</v>
      </c>
      <c r="J109" s="6">
        <v>273</v>
      </c>
      <c r="K109" s="13">
        <f t="shared" si="6"/>
        <v>0.41489361702127658</v>
      </c>
      <c r="L109" s="6">
        <v>239</v>
      </c>
      <c r="M109" s="13">
        <f t="shared" si="7"/>
        <v>0.36322188449848025</v>
      </c>
      <c r="N109" s="6">
        <v>8</v>
      </c>
      <c r="O109" s="6">
        <v>10</v>
      </c>
      <c r="P109" s="6">
        <v>0</v>
      </c>
      <c r="Q109" s="6">
        <v>47</v>
      </c>
      <c r="R109" s="6">
        <v>81</v>
      </c>
      <c r="S109" s="6">
        <v>132</v>
      </c>
      <c r="T109" s="6">
        <v>552</v>
      </c>
      <c r="U109" s="7" t="s">
        <v>1</v>
      </c>
    </row>
    <row r="110" spans="1:21" s="8" customFormat="1" ht="20.100000000000001" customHeight="1" x14ac:dyDescent="0.25">
      <c r="A110" s="7" t="s">
        <v>90</v>
      </c>
      <c r="B110" s="7" t="s">
        <v>26</v>
      </c>
      <c r="C110" s="7" t="s">
        <v>7</v>
      </c>
      <c r="D110" s="7" t="s">
        <v>22</v>
      </c>
      <c r="E110" s="7">
        <v>4</v>
      </c>
      <c r="F110" s="7" t="s">
        <v>12</v>
      </c>
      <c r="G110" s="6">
        <v>55</v>
      </c>
      <c r="H110" s="6">
        <v>58</v>
      </c>
      <c r="I110" s="6">
        <v>47</v>
      </c>
      <c r="J110" s="6">
        <v>17</v>
      </c>
      <c r="K110" s="13">
        <f t="shared" si="6"/>
        <v>0.30909090909090908</v>
      </c>
      <c r="L110" s="6">
        <v>23</v>
      </c>
      <c r="M110" s="13">
        <f t="shared" si="7"/>
        <v>0.41818181818181815</v>
      </c>
      <c r="N110" s="6">
        <v>1</v>
      </c>
      <c r="O110" s="6">
        <v>0</v>
      </c>
      <c r="P110" s="6">
        <v>0</v>
      </c>
      <c r="Q110" s="6">
        <v>6</v>
      </c>
      <c r="R110" s="6">
        <v>8</v>
      </c>
      <c r="S110" s="6">
        <v>18</v>
      </c>
      <c r="T110" s="6">
        <v>46</v>
      </c>
      <c r="U110" s="7" t="s">
        <v>1</v>
      </c>
    </row>
    <row r="111" spans="1:21" s="8" customFormat="1" ht="20.100000000000001" customHeight="1" x14ac:dyDescent="0.25">
      <c r="A111" s="7" t="s">
        <v>89</v>
      </c>
      <c r="B111" s="7" t="s">
        <v>26</v>
      </c>
      <c r="C111" s="7" t="s">
        <v>6</v>
      </c>
      <c r="D111" s="7" t="s">
        <v>22</v>
      </c>
      <c r="E111" s="7">
        <v>4</v>
      </c>
      <c r="F111" s="7" t="s">
        <v>12</v>
      </c>
      <c r="G111" s="6">
        <v>901</v>
      </c>
      <c r="H111" s="6">
        <v>507</v>
      </c>
      <c r="I111" s="6">
        <v>793</v>
      </c>
      <c r="J111" s="6">
        <v>200</v>
      </c>
      <c r="K111" s="13">
        <f t="shared" si="6"/>
        <v>0.22197558268590456</v>
      </c>
      <c r="L111" s="6">
        <v>518</v>
      </c>
      <c r="M111" s="13">
        <f t="shared" si="7"/>
        <v>0.57491675915649276</v>
      </c>
      <c r="N111" s="6">
        <v>14</v>
      </c>
      <c r="O111" s="6">
        <v>10</v>
      </c>
      <c r="P111" s="6">
        <v>0</v>
      </c>
      <c r="Q111" s="6">
        <v>51</v>
      </c>
      <c r="R111" s="6">
        <v>108</v>
      </c>
      <c r="S111" s="6">
        <v>170</v>
      </c>
      <c r="T111" s="6">
        <v>663</v>
      </c>
      <c r="U111" s="7" t="s">
        <v>1</v>
      </c>
    </row>
    <row r="112" spans="1:21" s="8" customFormat="1" ht="20.100000000000001" customHeight="1" x14ac:dyDescent="0.25">
      <c r="A112" s="7" t="s">
        <v>88</v>
      </c>
      <c r="B112" s="7" t="s">
        <v>26</v>
      </c>
      <c r="C112" s="7" t="s">
        <v>4</v>
      </c>
      <c r="D112" s="7" t="s">
        <v>22</v>
      </c>
      <c r="E112" s="7">
        <v>4</v>
      </c>
      <c r="F112" s="7" t="s">
        <v>12</v>
      </c>
      <c r="G112" s="6">
        <v>1345</v>
      </c>
      <c r="H112" s="6">
        <v>659</v>
      </c>
      <c r="I112" s="6">
        <v>1171</v>
      </c>
      <c r="J112" s="6">
        <v>332</v>
      </c>
      <c r="K112" s="13">
        <f t="shared" si="6"/>
        <v>0.24684014869888476</v>
      </c>
      <c r="L112" s="6">
        <v>596</v>
      </c>
      <c r="M112" s="13">
        <f t="shared" si="7"/>
        <v>0.44312267657992566</v>
      </c>
      <c r="N112" s="6">
        <v>28</v>
      </c>
      <c r="O112" s="6">
        <v>7</v>
      </c>
      <c r="P112" s="6">
        <v>1</v>
      </c>
      <c r="Q112" s="6">
        <v>207</v>
      </c>
      <c r="R112" s="6">
        <v>174</v>
      </c>
      <c r="S112" s="6">
        <v>390</v>
      </c>
      <c r="T112" s="6">
        <v>903</v>
      </c>
      <c r="U112" s="7" t="s">
        <v>1</v>
      </c>
    </row>
    <row r="113" spans="1:21" s="8" customFormat="1" ht="20.100000000000001" customHeight="1" x14ac:dyDescent="0.25">
      <c r="A113" s="7" t="s">
        <v>87</v>
      </c>
      <c r="B113" s="7" t="s">
        <v>26</v>
      </c>
      <c r="C113" s="7" t="s">
        <v>2</v>
      </c>
      <c r="D113" s="7" t="s">
        <v>22</v>
      </c>
      <c r="E113" s="7">
        <v>4</v>
      </c>
      <c r="F113" s="7" t="s">
        <v>12</v>
      </c>
      <c r="G113" s="6">
        <v>68</v>
      </c>
      <c r="H113" s="6">
        <v>32</v>
      </c>
      <c r="I113" s="6">
        <v>46</v>
      </c>
      <c r="J113" s="6">
        <v>27</v>
      </c>
      <c r="K113" s="13">
        <f t="shared" si="6"/>
        <v>0.39705882352941174</v>
      </c>
      <c r="L113" s="6">
        <v>11</v>
      </c>
      <c r="M113" s="13">
        <f t="shared" si="7"/>
        <v>0.16176470588235295</v>
      </c>
      <c r="N113" s="6">
        <v>6</v>
      </c>
      <c r="O113" s="6">
        <v>0</v>
      </c>
      <c r="P113" s="6">
        <v>0</v>
      </c>
      <c r="Q113" s="6">
        <v>2</v>
      </c>
      <c r="R113" s="6">
        <v>22</v>
      </c>
      <c r="S113" s="6">
        <v>24</v>
      </c>
      <c r="T113" s="6">
        <v>56</v>
      </c>
      <c r="U113" s="7" t="s">
        <v>1</v>
      </c>
    </row>
    <row r="114" spans="1:21" s="8" customFormat="1" ht="20.100000000000001" customHeight="1" x14ac:dyDescent="0.25">
      <c r="A114" s="7" t="s">
        <v>86</v>
      </c>
      <c r="B114" s="7" t="s">
        <v>26</v>
      </c>
      <c r="C114" s="7" t="s">
        <v>0</v>
      </c>
      <c r="D114" s="7" t="s">
        <v>22</v>
      </c>
      <c r="E114" s="7">
        <v>4</v>
      </c>
      <c r="F114" s="7" t="s">
        <v>12</v>
      </c>
      <c r="G114" s="6">
        <v>891</v>
      </c>
      <c r="H114" s="6">
        <v>371</v>
      </c>
      <c r="I114" s="6">
        <v>742</v>
      </c>
      <c r="J114" s="6">
        <v>297</v>
      </c>
      <c r="K114" s="13">
        <f t="shared" si="6"/>
        <v>0.33333333333333331</v>
      </c>
      <c r="L114" s="6">
        <v>278</v>
      </c>
      <c r="M114" s="13">
        <f t="shared" si="7"/>
        <v>0.31200897867564537</v>
      </c>
      <c r="N114" s="6">
        <v>9</v>
      </c>
      <c r="O114" s="6">
        <v>6</v>
      </c>
      <c r="P114" s="6">
        <v>1</v>
      </c>
      <c r="Q114" s="6">
        <v>151</v>
      </c>
      <c r="R114" s="6">
        <v>149</v>
      </c>
      <c r="S114" s="6">
        <v>343</v>
      </c>
      <c r="T114" s="6">
        <v>603</v>
      </c>
      <c r="U114" s="7" t="s">
        <v>1</v>
      </c>
    </row>
    <row r="115" spans="1:21" s="8" customFormat="1" ht="20.100000000000001" customHeight="1" x14ac:dyDescent="0.25">
      <c r="A115" s="7" t="s">
        <v>194</v>
      </c>
      <c r="B115" s="7" t="s">
        <v>26</v>
      </c>
      <c r="C115" s="7" t="s">
        <v>7</v>
      </c>
      <c r="D115" s="7" t="s">
        <v>24</v>
      </c>
      <c r="E115" s="7" t="s">
        <v>24</v>
      </c>
      <c r="F115" s="7"/>
      <c r="G115" s="6"/>
      <c r="H115" s="6" t="s">
        <v>195</v>
      </c>
      <c r="I115" s="6"/>
      <c r="J115" s="6"/>
      <c r="K115" s="13" t="e">
        <f t="shared" si="6"/>
        <v>#DIV/0!</v>
      </c>
      <c r="L115" s="6"/>
      <c r="M115" s="13"/>
      <c r="N115" s="6"/>
      <c r="O115" s="6"/>
      <c r="P115" s="6"/>
      <c r="Q115" s="6"/>
      <c r="R115" s="6"/>
      <c r="S115" s="6"/>
      <c r="T115" s="6"/>
      <c r="U115" s="7"/>
    </row>
    <row r="116" spans="1:21" s="8" customFormat="1" ht="20.100000000000001" customHeight="1" x14ac:dyDescent="0.25">
      <c r="A116" s="7" t="s">
        <v>85</v>
      </c>
      <c r="B116" s="7" t="s">
        <v>26</v>
      </c>
      <c r="C116" s="7" t="s">
        <v>5</v>
      </c>
      <c r="D116" s="7" t="s">
        <v>24</v>
      </c>
      <c r="E116" s="7">
        <v>4</v>
      </c>
      <c r="F116" s="7" t="s">
        <v>11</v>
      </c>
      <c r="G116" s="6">
        <v>45</v>
      </c>
      <c r="H116" s="6">
        <v>48</v>
      </c>
      <c r="I116" s="6">
        <v>35</v>
      </c>
      <c r="J116" s="6">
        <v>14</v>
      </c>
      <c r="K116" s="13">
        <f t="shared" si="6"/>
        <v>0.31111111111111112</v>
      </c>
      <c r="L116" s="6">
        <v>3</v>
      </c>
      <c r="M116" s="13">
        <f t="shared" ref="M116:M151" si="10">L116/G116</f>
        <v>6.6666666666666666E-2</v>
      </c>
      <c r="N116" s="6">
        <v>1</v>
      </c>
      <c r="O116" s="6">
        <v>12</v>
      </c>
      <c r="P116" s="6">
        <v>0</v>
      </c>
      <c r="Q116" s="6">
        <v>5</v>
      </c>
      <c r="R116" s="6">
        <v>10</v>
      </c>
      <c r="S116" s="6">
        <v>9</v>
      </c>
      <c r="T116" s="6">
        <v>38</v>
      </c>
      <c r="U116" s="7" t="s">
        <v>1</v>
      </c>
    </row>
    <row r="117" spans="1:21" s="8" customFormat="1" ht="20.100000000000001" customHeight="1" x14ac:dyDescent="0.25">
      <c r="A117" s="7" t="s">
        <v>84</v>
      </c>
      <c r="B117" s="7" t="s">
        <v>26</v>
      </c>
      <c r="C117" s="7" t="s">
        <v>7</v>
      </c>
      <c r="D117" s="7" t="s">
        <v>24</v>
      </c>
      <c r="E117" s="7">
        <v>4</v>
      </c>
      <c r="F117" s="7" t="s">
        <v>11</v>
      </c>
      <c r="G117" s="6">
        <v>1255</v>
      </c>
      <c r="H117" s="6">
        <v>646</v>
      </c>
      <c r="I117" s="6">
        <v>1123</v>
      </c>
      <c r="J117" s="6">
        <v>114</v>
      </c>
      <c r="K117" s="13">
        <f t="shared" si="6"/>
        <v>9.0836653386454178E-2</v>
      </c>
      <c r="L117" s="6">
        <v>858</v>
      </c>
      <c r="M117" s="13">
        <f t="shared" si="10"/>
        <v>0.68366533864541834</v>
      </c>
      <c r="N117" s="6">
        <v>9</v>
      </c>
      <c r="O117" s="6">
        <v>2</v>
      </c>
      <c r="P117" s="6">
        <v>0</v>
      </c>
      <c r="Q117" s="6">
        <v>140</v>
      </c>
      <c r="R117" s="6">
        <v>132</v>
      </c>
      <c r="S117" s="6">
        <v>325</v>
      </c>
      <c r="T117" s="6">
        <v>749</v>
      </c>
      <c r="U117" s="7" t="s">
        <v>1</v>
      </c>
    </row>
    <row r="118" spans="1:21" s="8" customFormat="1" ht="20.100000000000001" customHeight="1" x14ac:dyDescent="0.25">
      <c r="A118" s="7" t="s">
        <v>83</v>
      </c>
      <c r="B118" s="7" t="s">
        <v>26</v>
      </c>
      <c r="C118" s="7" t="s">
        <v>6</v>
      </c>
      <c r="D118" s="7" t="s">
        <v>23</v>
      </c>
      <c r="E118" s="7">
        <v>4</v>
      </c>
      <c r="F118" s="7" t="s">
        <v>11</v>
      </c>
      <c r="G118" s="6">
        <v>155</v>
      </c>
      <c r="H118" s="6">
        <v>206</v>
      </c>
      <c r="I118" s="6">
        <v>148</v>
      </c>
      <c r="J118" s="6">
        <v>99</v>
      </c>
      <c r="K118" s="13">
        <f t="shared" si="6"/>
        <v>0.6387096774193548</v>
      </c>
      <c r="L118" s="6">
        <v>33</v>
      </c>
      <c r="M118" s="13">
        <f t="shared" si="10"/>
        <v>0.2129032258064516</v>
      </c>
      <c r="N118" s="6">
        <v>6</v>
      </c>
      <c r="O118" s="6">
        <v>1</v>
      </c>
      <c r="P118" s="6">
        <v>0</v>
      </c>
      <c r="Q118" s="6">
        <v>9</v>
      </c>
      <c r="R118" s="6">
        <v>7</v>
      </c>
      <c r="S118" s="6">
        <v>7</v>
      </c>
      <c r="T118" s="6">
        <v>150</v>
      </c>
      <c r="U118" s="7" t="s">
        <v>1</v>
      </c>
    </row>
    <row r="119" spans="1:21" s="8" customFormat="1" ht="20.100000000000001" customHeight="1" x14ac:dyDescent="0.25">
      <c r="A119" s="7" t="s">
        <v>82</v>
      </c>
      <c r="B119" s="7" t="s">
        <v>26</v>
      </c>
      <c r="C119" s="7" t="s">
        <v>4</v>
      </c>
      <c r="D119" s="7" t="s">
        <v>24</v>
      </c>
      <c r="E119" s="7">
        <v>4</v>
      </c>
      <c r="F119" s="7" t="s">
        <v>11</v>
      </c>
      <c r="G119" s="6">
        <v>657</v>
      </c>
      <c r="H119" s="6">
        <v>492</v>
      </c>
      <c r="I119" s="6">
        <v>606</v>
      </c>
      <c r="J119" s="6">
        <v>467</v>
      </c>
      <c r="K119" s="13">
        <f t="shared" si="6"/>
        <v>0.71080669710806699</v>
      </c>
      <c r="L119" s="6">
        <v>37</v>
      </c>
      <c r="M119" s="13">
        <f t="shared" si="10"/>
        <v>5.6316590563165903E-2</v>
      </c>
      <c r="N119" s="6">
        <v>3</v>
      </c>
      <c r="O119" s="6">
        <v>86</v>
      </c>
      <c r="P119" s="6">
        <v>0</v>
      </c>
      <c r="Q119" s="6">
        <v>13</v>
      </c>
      <c r="R119" s="6">
        <v>51</v>
      </c>
      <c r="S119" s="6">
        <v>46</v>
      </c>
      <c r="T119" s="6">
        <v>624</v>
      </c>
      <c r="U119" s="7" t="s">
        <v>1</v>
      </c>
    </row>
    <row r="120" spans="1:21" s="8" customFormat="1" ht="20.100000000000001" customHeight="1" x14ac:dyDescent="0.25">
      <c r="A120" s="7" t="s">
        <v>81</v>
      </c>
      <c r="B120" s="7" t="s">
        <v>26</v>
      </c>
      <c r="C120" s="7" t="s">
        <v>2</v>
      </c>
      <c r="D120" s="7" t="s">
        <v>23</v>
      </c>
      <c r="E120" s="7">
        <v>4</v>
      </c>
      <c r="F120" s="7" t="s">
        <v>11</v>
      </c>
      <c r="G120" s="6">
        <v>1489</v>
      </c>
      <c r="H120" s="6">
        <v>870</v>
      </c>
      <c r="I120" s="6">
        <v>1330</v>
      </c>
      <c r="J120" s="6">
        <v>548</v>
      </c>
      <c r="K120" s="13">
        <f t="shared" si="6"/>
        <v>0.36803223640026866</v>
      </c>
      <c r="L120" s="6">
        <v>570</v>
      </c>
      <c r="M120" s="13">
        <f t="shared" si="10"/>
        <v>0.38280725319006043</v>
      </c>
      <c r="N120" s="6">
        <v>12</v>
      </c>
      <c r="O120" s="6">
        <v>150</v>
      </c>
      <c r="P120" s="6">
        <v>2</v>
      </c>
      <c r="Q120" s="6">
        <v>48</v>
      </c>
      <c r="R120" s="6">
        <v>159</v>
      </c>
      <c r="S120" s="6">
        <v>128</v>
      </c>
      <c r="T120" s="6">
        <v>1115</v>
      </c>
      <c r="U120" s="7" t="s">
        <v>1</v>
      </c>
    </row>
    <row r="121" spans="1:21" s="8" customFormat="1" ht="20.100000000000001" customHeight="1" x14ac:dyDescent="0.25">
      <c r="A121" s="7" t="s">
        <v>80</v>
      </c>
      <c r="B121" s="7" t="s">
        <v>26</v>
      </c>
      <c r="C121" s="7" t="s">
        <v>0</v>
      </c>
      <c r="D121" s="7" t="s">
        <v>24</v>
      </c>
      <c r="E121" s="7">
        <v>4</v>
      </c>
      <c r="F121" s="7" t="s">
        <v>11</v>
      </c>
      <c r="G121" s="6">
        <v>1351</v>
      </c>
      <c r="H121" s="6">
        <v>1184</v>
      </c>
      <c r="I121" s="6">
        <v>1252</v>
      </c>
      <c r="J121" s="6">
        <v>788</v>
      </c>
      <c r="K121" s="13">
        <f t="shared" si="6"/>
        <v>0.58327165062916353</v>
      </c>
      <c r="L121" s="6">
        <v>304</v>
      </c>
      <c r="M121" s="13">
        <f t="shared" si="10"/>
        <v>0.22501850481125094</v>
      </c>
      <c r="N121" s="6">
        <v>4</v>
      </c>
      <c r="O121" s="6">
        <v>99</v>
      </c>
      <c r="P121" s="6">
        <v>0</v>
      </c>
      <c r="Q121" s="6">
        <v>57</v>
      </c>
      <c r="R121" s="6">
        <v>99</v>
      </c>
      <c r="S121" s="6">
        <v>125</v>
      </c>
      <c r="T121" s="6">
        <v>1264</v>
      </c>
      <c r="U121" s="7" t="s">
        <v>1</v>
      </c>
    </row>
    <row r="122" spans="1:21" s="8" customFormat="1" ht="20.100000000000001" customHeight="1" x14ac:dyDescent="0.25">
      <c r="A122" s="7" t="s">
        <v>78</v>
      </c>
      <c r="B122" s="7" t="s">
        <v>26</v>
      </c>
      <c r="C122" s="7" t="s">
        <v>4</v>
      </c>
      <c r="D122" s="7" t="s">
        <v>22</v>
      </c>
      <c r="E122" s="7">
        <v>4</v>
      </c>
      <c r="F122" s="7" t="s">
        <v>10</v>
      </c>
      <c r="G122" s="6">
        <v>975</v>
      </c>
      <c r="H122" s="6">
        <v>413</v>
      </c>
      <c r="I122" s="6">
        <v>788</v>
      </c>
      <c r="J122" s="6">
        <v>300</v>
      </c>
      <c r="K122" s="13">
        <f t="shared" si="6"/>
        <v>0.30769230769230771</v>
      </c>
      <c r="L122" s="6">
        <v>343</v>
      </c>
      <c r="M122" s="13">
        <f t="shared" si="10"/>
        <v>0.35179487179487179</v>
      </c>
      <c r="N122" s="6">
        <v>11</v>
      </c>
      <c r="O122" s="6">
        <v>7</v>
      </c>
      <c r="P122" s="6">
        <v>0</v>
      </c>
      <c r="Q122" s="6">
        <v>127</v>
      </c>
      <c r="R122" s="6">
        <v>187</v>
      </c>
      <c r="S122" s="6">
        <v>334</v>
      </c>
      <c r="T122" s="6">
        <v>623</v>
      </c>
      <c r="U122" s="7" t="s">
        <v>1</v>
      </c>
    </row>
    <row r="123" spans="1:21" s="8" customFormat="1" ht="20.100000000000001" customHeight="1" x14ac:dyDescent="0.25">
      <c r="A123" s="7" t="s">
        <v>193</v>
      </c>
      <c r="B123" s="7" t="s">
        <v>26</v>
      </c>
      <c r="C123" s="7" t="s">
        <v>0</v>
      </c>
      <c r="D123" s="7" t="s">
        <v>23</v>
      </c>
      <c r="E123" s="7">
        <v>4</v>
      </c>
      <c r="F123" s="7" t="s">
        <v>5</v>
      </c>
      <c r="G123" s="6">
        <v>30</v>
      </c>
      <c r="H123" s="6">
        <v>7</v>
      </c>
      <c r="I123" s="6">
        <v>24</v>
      </c>
      <c r="J123" s="6">
        <v>6</v>
      </c>
      <c r="K123" s="13">
        <f t="shared" si="6"/>
        <v>0.2</v>
      </c>
      <c r="L123" s="6">
        <v>8</v>
      </c>
      <c r="M123" s="13">
        <f t="shared" si="10"/>
        <v>0.26666666666666666</v>
      </c>
      <c r="N123" s="6">
        <v>3</v>
      </c>
      <c r="O123" s="6">
        <v>5</v>
      </c>
      <c r="P123" s="6">
        <v>0</v>
      </c>
      <c r="Q123" s="6">
        <v>0</v>
      </c>
      <c r="R123" s="6">
        <v>6</v>
      </c>
      <c r="S123" s="6">
        <v>8</v>
      </c>
      <c r="T123" s="6">
        <v>13</v>
      </c>
      <c r="U123" s="7" t="s">
        <v>1</v>
      </c>
    </row>
    <row r="124" spans="1:21" s="11" customFormat="1" ht="20.100000000000001" customHeight="1" x14ac:dyDescent="0.25">
      <c r="A124" s="7" t="s">
        <v>65</v>
      </c>
      <c r="B124" s="7" t="s">
        <v>26</v>
      </c>
      <c r="C124" s="7" t="s">
        <v>0</v>
      </c>
      <c r="D124" s="7" t="s">
        <v>23</v>
      </c>
      <c r="E124" s="7">
        <v>4</v>
      </c>
      <c r="F124" s="7" t="s">
        <v>5</v>
      </c>
      <c r="G124" s="6">
        <v>1844</v>
      </c>
      <c r="H124" s="6">
        <v>1172</v>
      </c>
      <c r="I124" s="6">
        <v>1673</v>
      </c>
      <c r="J124" s="6">
        <v>890</v>
      </c>
      <c r="K124" s="13">
        <f t="shared" si="6"/>
        <v>0.48264642082429499</v>
      </c>
      <c r="L124" s="6">
        <v>578</v>
      </c>
      <c r="M124" s="13">
        <f t="shared" si="10"/>
        <v>0.31344902386117135</v>
      </c>
      <c r="N124" s="6">
        <v>24</v>
      </c>
      <c r="O124" s="6">
        <v>124</v>
      </c>
      <c r="P124" s="6">
        <v>3</v>
      </c>
      <c r="Q124" s="6">
        <v>56</v>
      </c>
      <c r="R124" s="6">
        <v>171</v>
      </c>
      <c r="S124" s="6">
        <v>164</v>
      </c>
      <c r="T124" s="6">
        <v>1528</v>
      </c>
      <c r="U124" s="7" t="s">
        <v>1</v>
      </c>
    </row>
    <row r="125" spans="1:21" s="21" customFormat="1" ht="20.100000000000001" customHeight="1" x14ac:dyDescent="0.25">
      <c r="A125" s="18" t="s">
        <v>187</v>
      </c>
      <c r="B125" s="18"/>
      <c r="C125" s="18"/>
      <c r="D125" s="18"/>
      <c r="E125" s="18">
        <v>4</v>
      </c>
      <c r="F125" s="18"/>
      <c r="G125" s="19">
        <f>SUM(G88:G124)</f>
        <v>30101</v>
      </c>
      <c r="H125" s="19">
        <f t="shared" ref="H125:J125" si="11">SUM(H88:H124)</f>
        <v>14990</v>
      </c>
      <c r="I125" s="19">
        <f t="shared" si="11"/>
        <v>26990</v>
      </c>
      <c r="J125" s="19">
        <f t="shared" si="11"/>
        <v>9146</v>
      </c>
      <c r="K125" s="20">
        <f t="shared" si="6"/>
        <v>0.30384372612205574</v>
      </c>
      <c r="L125" s="19">
        <f>SUM(L88:L124)</f>
        <v>14046</v>
      </c>
      <c r="M125" s="26">
        <f t="shared" si="10"/>
        <v>0.46662901564732068</v>
      </c>
      <c r="N125" s="19">
        <f t="shared" ref="N125:T125" si="12">SUM(N88:N124)</f>
        <v>274</v>
      </c>
      <c r="O125" s="19">
        <f t="shared" si="12"/>
        <v>1477</v>
      </c>
      <c r="P125" s="19">
        <f t="shared" si="12"/>
        <v>30</v>
      </c>
      <c r="Q125" s="19">
        <f t="shared" si="12"/>
        <v>2016</v>
      </c>
      <c r="R125" s="19">
        <f t="shared" si="12"/>
        <v>3110</v>
      </c>
      <c r="S125" s="19">
        <f t="shared" si="12"/>
        <v>4562</v>
      </c>
      <c r="T125" s="19">
        <f t="shared" si="12"/>
        <v>22444</v>
      </c>
      <c r="U125" s="18"/>
    </row>
    <row r="126" spans="1:21" s="8" customFormat="1" ht="20.100000000000001" customHeight="1" x14ac:dyDescent="0.25">
      <c r="A126" s="7" t="s">
        <v>165</v>
      </c>
      <c r="B126" s="7" t="s">
        <v>26</v>
      </c>
      <c r="C126" s="7" t="s">
        <v>9</v>
      </c>
      <c r="D126" s="7" t="s">
        <v>24</v>
      </c>
      <c r="E126" s="7">
        <v>5</v>
      </c>
      <c r="F126" s="7" t="s">
        <v>19</v>
      </c>
      <c r="G126" s="6">
        <v>576</v>
      </c>
      <c r="H126" s="6">
        <v>296</v>
      </c>
      <c r="I126" s="6">
        <v>543</v>
      </c>
      <c r="J126" s="6">
        <v>427</v>
      </c>
      <c r="K126" s="13">
        <f t="shared" si="6"/>
        <v>0.74131944444444442</v>
      </c>
      <c r="L126" s="6">
        <v>49</v>
      </c>
      <c r="M126" s="13">
        <f t="shared" si="10"/>
        <v>8.5069444444444448E-2</v>
      </c>
      <c r="N126" s="6">
        <v>0</v>
      </c>
      <c r="O126" s="6">
        <v>50</v>
      </c>
      <c r="P126" s="6">
        <v>0</v>
      </c>
      <c r="Q126" s="6">
        <v>17</v>
      </c>
      <c r="R126" s="6">
        <v>33</v>
      </c>
      <c r="S126" s="6">
        <v>26</v>
      </c>
      <c r="T126" s="6">
        <v>492</v>
      </c>
      <c r="U126" s="7" t="s">
        <v>1</v>
      </c>
    </row>
    <row r="127" spans="1:21" s="8" customFormat="1" ht="20.100000000000001" customHeight="1" x14ac:dyDescent="0.25">
      <c r="A127" s="7" t="s">
        <v>162</v>
      </c>
      <c r="B127" s="7" t="s">
        <v>26</v>
      </c>
      <c r="C127" s="7" t="s">
        <v>6</v>
      </c>
      <c r="D127" s="7" t="s">
        <v>20</v>
      </c>
      <c r="E127" s="7">
        <v>5</v>
      </c>
      <c r="F127" s="7" t="s">
        <v>19</v>
      </c>
      <c r="G127" s="6">
        <v>434</v>
      </c>
      <c r="H127" s="6">
        <v>205</v>
      </c>
      <c r="I127" s="6">
        <v>409</v>
      </c>
      <c r="J127" s="6">
        <v>333</v>
      </c>
      <c r="K127" s="13">
        <f t="shared" si="6"/>
        <v>0.76728110599078336</v>
      </c>
      <c r="L127" s="6">
        <v>41</v>
      </c>
      <c r="M127" s="13">
        <f t="shared" si="10"/>
        <v>9.4470046082949302E-2</v>
      </c>
      <c r="N127" s="6">
        <v>3</v>
      </c>
      <c r="O127" s="6">
        <v>26</v>
      </c>
      <c r="P127" s="6">
        <v>0</v>
      </c>
      <c r="Q127" s="6">
        <v>6</v>
      </c>
      <c r="R127" s="6">
        <v>25</v>
      </c>
      <c r="S127" s="6">
        <v>13</v>
      </c>
      <c r="T127" s="6">
        <v>380</v>
      </c>
      <c r="U127" s="7" t="s">
        <v>1</v>
      </c>
    </row>
    <row r="128" spans="1:21" s="8" customFormat="1" ht="20.100000000000001" customHeight="1" x14ac:dyDescent="0.25">
      <c r="A128" s="7" t="s">
        <v>156</v>
      </c>
      <c r="B128" s="7" t="s">
        <v>26</v>
      </c>
      <c r="C128" s="7" t="s">
        <v>17</v>
      </c>
      <c r="D128" s="7" t="s">
        <v>20</v>
      </c>
      <c r="E128" s="7">
        <v>5</v>
      </c>
      <c r="F128" s="7" t="s">
        <v>17</v>
      </c>
      <c r="G128" s="6">
        <v>501</v>
      </c>
      <c r="H128" s="6">
        <v>261</v>
      </c>
      <c r="I128" s="6">
        <v>467</v>
      </c>
      <c r="J128" s="6">
        <v>288</v>
      </c>
      <c r="K128" s="13">
        <f t="shared" si="6"/>
        <v>0.57485029940119758</v>
      </c>
      <c r="L128" s="6">
        <v>153</v>
      </c>
      <c r="M128" s="13">
        <f t="shared" si="10"/>
        <v>0.30538922155688625</v>
      </c>
      <c r="N128" s="6">
        <v>1</v>
      </c>
      <c r="O128" s="6">
        <v>16</v>
      </c>
      <c r="P128" s="6">
        <v>0</v>
      </c>
      <c r="Q128" s="6">
        <v>8</v>
      </c>
      <c r="R128" s="6">
        <v>34</v>
      </c>
      <c r="S128" s="6">
        <v>16</v>
      </c>
      <c r="T128" s="6">
        <v>400</v>
      </c>
      <c r="U128" s="7" t="s">
        <v>1</v>
      </c>
    </row>
    <row r="129" spans="1:21" s="8" customFormat="1" ht="20.100000000000001" customHeight="1" x14ac:dyDescent="0.25">
      <c r="A129" s="7" t="s">
        <v>155</v>
      </c>
      <c r="B129" s="7" t="s">
        <v>26</v>
      </c>
      <c r="C129" s="7" t="s">
        <v>16</v>
      </c>
      <c r="D129" s="7" t="s">
        <v>20</v>
      </c>
      <c r="E129" s="7">
        <v>5</v>
      </c>
      <c r="F129" s="7" t="s">
        <v>17</v>
      </c>
      <c r="G129" s="6">
        <v>1050</v>
      </c>
      <c r="H129" s="6">
        <v>272</v>
      </c>
      <c r="I129" s="6">
        <v>957</v>
      </c>
      <c r="J129" s="6">
        <v>713</v>
      </c>
      <c r="K129" s="13">
        <f t="shared" si="6"/>
        <v>0.67904761904761901</v>
      </c>
      <c r="L129" s="6">
        <v>191</v>
      </c>
      <c r="M129" s="13">
        <f t="shared" si="10"/>
        <v>0.1819047619047619</v>
      </c>
      <c r="N129" s="6">
        <v>3</v>
      </c>
      <c r="O129" s="6">
        <v>30</v>
      </c>
      <c r="P129" s="6">
        <v>1</v>
      </c>
      <c r="Q129" s="6">
        <v>19</v>
      </c>
      <c r="R129" s="6">
        <v>93</v>
      </c>
      <c r="S129" s="6">
        <v>74</v>
      </c>
      <c r="T129" s="6">
        <v>968</v>
      </c>
      <c r="U129" s="7" t="s">
        <v>1</v>
      </c>
    </row>
    <row r="130" spans="1:21" s="8" customFormat="1" ht="20.100000000000001" customHeight="1" x14ac:dyDescent="0.25">
      <c r="A130" s="7" t="s">
        <v>154</v>
      </c>
      <c r="B130" s="7" t="s">
        <v>26</v>
      </c>
      <c r="C130" s="7" t="s">
        <v>15</v>
      </c>
      <c r="D130" s="7" t="s">
        <v>20</v>
      </c>
      <c r="E130" s="7">
        <v>5</v>
      </c>
      <c r="F130" s="7" t="s">
        <v>17</v>
      </c>
      <c r="G130" s="6">
        <v>787</v>
      </c>
      <c r="H130" s="6">
        <v>385</v>
      </c>
      <c r="I130" s="6">
        <v>736</v>
      </c>
      <c r="J130" s="6">
        <v>561</v>
      </c>
      <c r="K130" s="13">
        <f t="shared" ref="K130:K151" si="13">J130/G130</f>
        <v>0.71283354510800512</v>
      </c>
      <c r="L130" s="6">
        <v>140</v>
      </c>
      <c r="M130" s="13">
        <f t="shared" si="10"/>
        <v>0.17789072426937738</v>
      </c>
      <c r="N130" s="6">
        <v>0</v>
      </c>
      <c r="O130" s="6">
        <v>22</v>
      </c>
      <c r="P130" s="6">
        <v>0</v>
      </c>
      <c r="Q130" s="6">
        <v>13</v>
      </c>
      <c r="R130" s="6">
        <v>51</v>
      </c>
      <c r="S130" s="6">
        <v>33</v>
      </c>
      <c r="T130" s="6">
        <v>698</v>
      </c>
      <c r="U130" s="7" t="s">
        <v>1</v>
      </c>
    </row>
    <row r="131" spans="1:21" s="8" customFormat="1" ht="20.100000000000001" customHeight="1" x14ac:dyDescent="0.25">
      <c r="A131" s="7" t="s">
        <v>153</v>
      </c>
      <c r="B131" s="7" t="s">
        <v>26</v>
      </c>
      <c r="C131" s="7" t="s">
        <v>14</v>
      </c>
      <c r="D131" s="7" t="s">
        <v>20</v>
      </c>
      <c r="E131" s="7">
        <v>5</v>
      </c>
      <c r="F131" s="7" t="s">
        <v>17</v>
      </c>
      <c r="G131" s="6">
        <v>819</v>
      </c>
      <c r="H131" s="6">
        <v>355</v>
      </c>
      <c r="I131" s="6">
        <v>722</v>
      </c>
      <c r="J131" s="6">
        <v>237</v>
      </c>
      <c r="K131" s="13">
        <f t="shared" si="13"/>
        <v>0.2893772893772894</v>
      </c>
      <c r="L131" s="6">
        <v>438</v>
      </c>
      <c r="M131" s="13">
        <f t="shared" si="10"/>
        <v>0.53479853479853479</v>
      </c>
      <c r="N131" s="6">
        <v>2</v>
      </c>
      <c r="O131" s="6">
        <v>18</v>
      </c>
      <c r="P131" s="6">
        <v>0</v>
      </c>
      <c r="Q131" s="6">
        <v>27</v>
      </c>
      <c r="R131" s="6">
        <v>97</v>
      </c>
      <c r="S131" s="6">
        <v>74</v>
      </c>
      <c r="T131" s="6">
        <v>657</v>
      </c>
      <c r="U131" s="7" t="s">
        <v>1</v>
      </c>
    </row>
    <row r="132" spans="1:21" s="8" customFormat="1" ht="20.100000000000001" customHeight="1" x14ac:dyDescent="0.25">
      <c r="A132" s="7" t="s">
        <v>152</v>
      </c>
      <c r="B132" s="7" t="s">
        <v>26</v>
      </c>
      <c r="C132" s="7" t="s">
        <v>3</v>
      </c>
      <c r="D132" s="7" t="s">
        <v>20</v>
      </c>
      <c r="E132" s="7">
        <v>5</v>
      </c>
      <c r="F132" s="7" t="s">
        <v>17</v>
      </c>
      <c r="G132" s="6">
        <v>810</v>
      </c>
      <c r="H132" s="6">
        <v>344</v>
      </c>
      <c r="I132" s="6">
        <v>755</v>
      </c>
      <c r="J132" s="6">
        <v>604</v>
      </c>
      <c r="K132" s="13">
        <f t="shared" si="13"/>
        <v>0.74567901234567902</v>
      </c>
      <c r="L132" s="6">
        <v>111</v>
      </c>
      <c r="M132" s="13">
        <f t="shared" si="10"/>
        <v>0.13703703703703704</v>
      </c>
      <c r="N132" s="6">
        <v>2</v>
      </c>
      <c r="O132" s="6">
        <v>21</v>
      </c>
      <c r="P132" s="6">
        <v>0</v>
      </c>
      <c r="Q132" s="6">
        <v>17</v>
      </c>
      <c r="R132" s="6">
        <v>55</v>
      </c>
      <c r="S132" s="6">
        <v>45</v>
      </c>
      <c r="T132" s="6">
        <v>721</v>
      </c>
      <c r="U132" s="7" t="s">
        <v>1</v>
      </c>
    </row>
    <row r="133" spans="1:21" s="8" customFormat="1" ht="20.100000000000001" customHeight="1" x14ac:dyDescent="0.25">
      <c r="A133" s="7" t="s">
        <v>151</v>
      </c>
      <c r="B133" s="7" t="s">
        <v>26</v>
      </c>
      <c r="C133" s="7" t="s">
        <v>13</v>
      </c>
      <c r="D133" s="7" t="s">
        <v>20</v>
      </c>
      <c r="E133" s="7">
        <v>5</v>
      </c>
      <c r="F133" s="7" t="s">
        <v>17</v>
      </c>
      <c r="G133" s="6">
        <v>838</v>
      </c>
      <c r="H133" s="6">
        <v>376</v>
      </c>
      <c r="I133" s="6">
        <v>768</v>
      </c>
      <c r="J133" s="6">
        <v>607</v>
      </c>
      <c r="K133" s="13">
        <f t="shared" si="13"/>
        <v>0.72434367541766109</v>
      </c>
      <c r="L133" s="6">
        <v>99</v>
      </c>
      <c r="M133" s="13">
        <f t="shared" si="10"/>
        <v>0.11813842482100238</v>
      </c>
      <c r="N133" s="6">
        <v>8</v>
      </c>
      <c r="O133" s="6">
        <v>33</v>
      </c>
      <c r="P133" s="6">
        <v>0</v>
      </c>
      <c r="Q133" s="6">
        <v>21</v>
      </c>
      <c r="R133" s="6">
        <v>70</v>
      </c>
      <c r="S133" s="6">
        <v>73</v>
      </c>
      <c r="T133" s="6">
        <v>707</v>
      </c>
      <c r="U133" s="7" t="s">
        <v>1</v>
      </c>
    </row>
    <row r="134" spans="1:21" s="8" customFormat="1" ht="20.100000000000001" customHeight="1" x14ac:dyDescent="0.25">
      <c r="A134" s="7" t="s">
        <v>150</v>
      </c>
      <c r="B134" s="7" t="s">
        <v>26</v>
      </c>
      <c r="C134" s="7" t="s">
        <v>8</v>
      </c>
      <c r="D134" s="7" t="s">
        <v>20</v>
      </c>
      <c r="E134" s="7">
        <v>5</v>
      </c>
      <c r="F134" s="7" t="s">
        <v>17</v>
      </c>
      <c r="G134" s="6">
        <v>1050</v>
      </c>
      <c r="H134" s="6">
        <v>492</v>
      </c>
      <c r="I134" s="6">
        <v>927</v>
      </c>
      <c r="J134" s="6">
        <v>160</v>
      </c>
      <c r="K134" s="13">
        <f t="shared" si="13"/>
        <v>0.15238095238095239</v>
      </c>
      <c r="L134" s="6">
        <v>570</v>
      </c>
      <c r="M134" s="13">
        <f t="shared" si="10"/>
        <v>0.54285714285714282</v>
      </c>
      <c r="N134" s="6">
        <v>2</v>
      </c>
      <c r="O134" s="6">
        <v>17</v>
      </c>
      <c r="P134" s="6">
        <v>1</v>
      </c>
      <c r="Q134" s="6">
        <v>177</v>
      </c>
      <c r="R134" s="6">
        <v>123</v>
      </c>
      <c r="S134" s="6">
        <v>293</v>
      </c>
      <c r="T134" s="6">
        <v>730</v>
      </c>
      <c r="U134" s="7" t="s">
        <v>1</v>
      </c>
    </row>
    <row r="135" spans="1:21" s="8" customFormat="1" ht="20.100000000000001" customHeight="1" x14ac:dyDescent="0.25">
      <c r="A135" s="7" t="s">
        <v>149</v>
      </c>
      <c r="B135" s="7" t="s">
        <v>26</v>
      </c>
      <c r="C135" s="7" t="s">
        <v>12</v>
      </c>
      <c r="D135" s="7" t="s">
        <v>20</v>
      </c>
      <c r="E135" s="7">
        <v>5</v>
      </c>
      <c r="F135" s="7" t="s">
        <v>17</v>
      </c>
      <c r="G135" s="6">
        <v>1302</v>
      </c>
      <c r="H135" s="6">
        <v>619</v>
      </c>
      <c r="I135" s="6">
        <v>1158</v>
      </c>
      <c r="J135" s="6">
        <v>314</v>
      </c>
      <c r="K135" s="13">
        <f t="shared" si="13"/>
        <v>0.2411674347158218</v>
      </c>
      <c r="L135" s="6">
        <v>688</v>
      </c>
      <c r="M135" s="13">
        <f t="shared" si="10"/>
        <v>0.52841781874039939</v>
      </c>
      <c r="N135" s="6">
        <v>9</v>
      </c>
      <c r="O135" s="6">
        <v>46</v>
      </c>
      <c r="P135" s="6">
        <v>0</v>
      </c>
      <c r="Q135" s="6">
        <v>101</v>
      </c>
      <c r="R135" s="6">
        <v>144</v>
      </c>
      <c r="S135" s="6">
        <v>206</v>
      </c>
      <c r="T135" s="6">
        <v>1027</v>
      </c>
      <c r="U135" s="7" t="s">
        <v>1</v>
      </c>
    </row>
    <row r="136" spans="1:21" s="8" customFormat="1" ht="20.100000000000001" customHeight="1" x14ac:dyDescent="0.25">
      <c r="A136" s="7" t="s">
        <v>148</v>
      </c>
      <c r="B136" s="7" t="s">
        <v>26</v>
      </c>
      <c r="C136" s="7" t="s">
        <v>11</v>
      </c>
      <c r="D136" s="7" t="s">
        <v>20</v>
      </c>
      <c r="E136" s="7">
        <v>5</v>
      </c>
      <c r="F136" s="7" t="s">
        <v>17</v>
      </c>
      <c r="G136" s="6">
        <v>706</v>
      </c>
      <c r="H136" s="6">
        <v>327</v>
      </c>
      <c r="I136" s="6">
        <v>668</v>
      </c>
      <c r="J136" s="6">
        <v>578</v>
      </c>
      <c r="K136" s="13">
        <f t="shared" si="13"/>
        <v>0.81869688385269124</v>
      </c>
      <c r="L136" s="6">
        <v>59</v>
      </c>
      <c r="M136" s="13">
        <f t="shared" si="10"/>
        <v>8.3569405099150146E-2</v>
      </c>
      <c r="N136" s="6">
        <v>0</v>
      </c>
      <c r="O136" s="6">
        <v>22</v>
      </c>
      <c r="P136" s="6">
        <v>0</v>
      </c>
      <c r="Q136" s="6">
        <v>9</v>
      </c>
      <c r="R136" s="6">
        <v>38</v>
      </c>
      <c r="S136" s="6">
        <v>29</v>
      </c>
      <c r="T136" s="6">
        <v>585</v>
      </c>
      <c r="U136" s="7" t="s">
        <v>1</v>
      </c>
    </row>
    <row r="137" spans="1:21" s="8" customFormat="1" ht="20.100000000000001" customHeight="1" x14ac:dyDescent="0.25">
      <c r="A137" s="7" t="s">
        <v>147</v>
      </c>
      <c r="B137" s="7" t="s">
        <v>26</v>
      </c>
      <c r="C137" s="7" t="s">
        <v>10</v>
      </c>
      <c r="D137" s="7" t="s">
        <v>20</v>
      </c>
      <c r="E137" s="7">
        <v>5</v>
      </c>
      <c r="F137" s="7" t="s">
        <v>17</v>
      </c>
      <c r="G137" s="6">
        <v>883</v>
      </c>
      <c r="H137" s="6">
        <v>399</v>
      </c>
      <c r="I137" s="6">
        <v>802</v>
      </c>
      <c r="J137" s="6">
        <v>338</v>
      </c>
      <c r="K137" s="13">
        <f t="shared" si="13"/>
        <v>0.38278595696489243</v>
      </c>
      <c r="L137" s="6">
        <v>409</v>
      </c>
      <c r="M137" s="13">
        <f t="shared" si="10"/>
        <v>0.46319365798414497</v>
      </c>
      <c r="N137" s="6">
        <v>6</v>
      </c>
      <c r="O137" s="6">
        <v>24</v>
      </c>
      <c r="P137" s="6">
        <v>0</v>
      </c>
      <c r="Q137" s="6">
        <v>26</v>
      </c>
      <c r="R137" s="6">
        <v>81</v>
      </c>
      <c r="S137" s="6">
        <v>79</v>
      </c>
      <c r="T137" s="6">
        <v>658</v>
      </c>
      <c r="U137" s="7" t="s">
        <v>1</v>
      </c>
    </row>
    <row r="138" spans="1:21" s="8" customFormat="1" ht="20.100000000000001" customHeight="1" x14ac:dyDescent="0.25">
      <c r="A138" s="7" t="s">
        <v>146</v>
      </c>
      <c r="B138" s="7" t="s">
        <v>26</v>
      </c>
      <c r="C138" s="7" t="s">
        <v>9</v>
      </c>
      <c r="D138" s="7" t="s">
        <v>20</v>
      </c>
      <c r="E138" s="7">
        <v>5</v>
      </c>
      <c r="F138" s="7" t="s">
        <v>17</v>
      </c>
      <c r="G138" s="6">
        <v>1065</v>
      </c>
      <c r="H138" s="6">
        <v>478</v>
      </c>
      <c r="I138" s="6">
        <v>978</v>
      </c>
      <c r="J138" s="6">
        <v>463</v>
      </c>
      <c r="K138" s="13">
        <f t="shared" si="13"/>
        <v>0.4347417840375587</v>
      </c>
      <c r="L138" s="6">
        <v>474</v>
      </c>
      <c r="M138" s="13">
        <f t="shared" si="10"/>
        <v>0.44507042253521129</v>
      </c>
      <c r="N138" s="6">
        <v>17</v>
      </c>
      <c r="O138" s="6">
        <v>10</v>
      </c>
      <c r="P138" s="6">
        <v>0</v>
      </c>
      <c r="Q138" s="6">
        <v>14</v>
      </c>
      <c r="R138" s="6">
        <v>87</v>
      </c>
      <c r="S138" s="6">
        <v>62</v>
      </c>
      <c r="T138" s="6">
        <v>822</v>
      </c>
      <c r="U138" s="7" t="s">
        <v>1</v>
      </c>
    </row>
    <row r="139" spans="1:21" s="8" customFormat="1" ht="20.100000000000001" customHeight="1" x14ac:dyDescent="0.25">
      <c r="A139" s="7" t="s">
        <v>145</v>
      </c>
      <c r="B139" s="7" t="s">
        <v>26</v>
      </c>
      <c r="C139" s="7" t="s">
        <v>5</v>
      </c>
      <c r="D139" s="7" t="s">
        <v>20</v>
      </c>
      <c r="E139" s="7">
        <v>5</v>
      </c>
      <c r="F139" s="7" t="s">
        <v>17</v>
      </c>
      <c r="G139" s="6">
        <v>1344</v>
      </c>
      <c r="H139" s="6">
        <v>664</v>
      </c>
      <c r="I139" s="6">
        <v>1219</v>
      </c>
      <c r="J139" s="6">
        <v>302</v>
      </c>
      <c r="K139" s="13">
        <f t="shared" si="13"/>
        <v>0.22470238095238096</v>
      </c>
      <c r="L139" s="6">
        <v>637</v>
      </c>
      <c r="M139" s="13">
        <f t="shared" si="10"/>
        <v>0.47395833333333331</v>
      </c>
      <c r="N139" s="6">
        <v>8</v>
      </c>
      <c r="O139" s="6">
        <v>97</v>
      </c>
      <c r="P139" s="6">
        <v>0</v>
      </c>
      <c r="Q139" s="6">
        <v>175</v>
      </c>
      <c r="R139" s="6">
        <v>125</v>
      </c>
      <c r="S139" s="6">
        <v>326</v>
      </c>
      <c r="T139" s="6">
        <v>973</v>
      </c>
      <c r="U139" s="7" t="s">
        <v>1</v>
      </c>
    </row>
    <row r="140" spans="1:21" s="8" customFormat="1" ht="20.100000000000001" customHeight="1" x14ac:dyDescent="0.25">
      <c r="A140" s="7" t="s">
        <v>144</v>
      </c>
      <c r="B140" s="7" t="s">
        <v>26</v>
      </c>
      <c r="C140" s="7" t="s">
        <v>7</v>
      </c>
      <c r="D140" s="7" t="s">
        <v>20</v>
      </c>
      <c r="E140" s="7">
        <v>5</v>
      </c>
      <c r="F140" s="7" t="s">
        <v>17</v>
      </c>
      <c r="G140" s="6">
        <v>1144</v>
      </c>
      <c r="H140" s="6">
        <v>537</v>
      </c>
      <c r="I140" s="6">
        <v>1071</v>
      </c>
      <c r="J140" s="6">
        <v>436</v>
      </c>
      <c r="K140" s="13">
        <f t="shared" si="13"/>
        <v>0.38111888111888109</v>
      </c>
      <c r="L140" s="6">
        <v>392</v>
      </c>
      <c r="M140" s="13">
        <f t="shared" si="10"/>
        <v>0.34265734265734266</v>
      </c>
      <c r="N140" s="6">
        <v>11</v>
      </c>
      <c r="O140" s="6">
        <v>211</v>
      </c>
      <c r="P140" s="6">
        <v>0</v>
      </c>
      <c r="Q140" s="6">
        <v>21</v>
      </c>
      <c r="R140" s="6">
        <v>73</v>
      </c>
      <c r="S140" s="6">
        <v>58</v>
      </c>
      <c r="T140" s="6">
        <v>913</v>
      </c>
      <c r="U140" s="7" t="s">
        <v>1</v>
      </c>
    </row>
    <row r="141" spans="1:21" s="8" customFormat="1" ht="20.100000000000001" customHeight="1" x14ac:dyDescent="0.25">
      <c r="A141" s="7" t="s">
        <v>143</v>
      </c>
      <c r="B141" s="7" t="s">
        <v>26</v>
      </c>
      <c r="C141" s="7" t="s">
        <v>6</v>
      </c>
      <c r="D141" s="7" t="s">
        <v>20</v>
      </c>
      <c r="E141" s="7">
        <v>5</v>
      </c>
      <c r="F141" s="7" t="s">
        <v>17</v>
      </c>
      <c r="G141" s="6">
        <v>921</v>
      </c>
      <c r="H141" s="6">
        <v>459</v>
      </c>
      <c r="I141" s="6">
        <v>863</v>
      </c>
      <c r="J141" s="6">
        <v>485</v>
      </c>
      <c r="K141" s="13">
        <f t="shared" si="13"/>
        <v>0.52660152008686212</v>
      </c>
      <c r="L141" s="6">
        <v>302</v>
      </c>
      <c r="M141" s="13">
        <f t="shared" si="10"/>
        <v>0.32790445168295329</v>
      </c>
      <c r="N141" s="6">
        <v>7</v>
      </c>
      <c r="O141" s="6">
        <v>39</v>
      </c>
      <c r="P141" s="6">
        <v>0</v>
      </c>
      <c r="Q141" s="6">
        <v>30</v>
      </c>
      <c r="R141" s="6">
        <v>58</v>
      </c>
      <c r="S141" s="6">
        <v>69</v>
      </c>
      <c r="T141" s="6">
        <v>740</v>
      </c>
      <c r="U141" s="7" t="s">
        <v>1</v>
      </c>
    </row>
    <row r="142" spans="1:21" s="8" customFormat="1" ht="20.100000000000001" customHeight="1" x14ac:dyDescent="0.25">
      <c r="A142" s="7" t="s">
        <v>142</v>
      </c>
      <c r="B142" s="7" t="s">
        <v>26</v>
      </c>
      <c r="C142" s="7" t="s">
        <v>4</v>
      </c>
      <c r="D142" s="7" t="s">
        <v>24</v>
      </c>
      <c r="E142" s="7">
        <v>5</v>
      </c>
      <c r="F142" s="7" t="s">
        <v>17</v>
      </c>
      <c r="G142" s="6">
        <v>1023</v>
      </c>
      <c r="H142" s="6">
        <v>491</v>
      </c>
      <c r="I142" s="6">
        <v>936</v>
      </c>
      <c r="J142" s="6">
        <v>645</v>
      </c>
      <c r="K142" s="13">
        <f t="shared" si="13"/>
        <v>0.63049853372434017</v>
      </c>
      <c r="L142" s="6">
        <v>90</v>
      </c>
      <c r="M142" s="13">
        <f t="shared" si="10"/>
        <v>8.797653958944282E-2</v>
      </c>
      <c r="N142" s="6">
        <v>1</v>
      </c>
      <c r="O142" s="6">
        <v>167</v>
      </c>
      <c r="P142" s="6">
        <v>0</v>
      </c>
      <c r="Q142" s="6">
        <v>33</v>
      </c>
      <c r="R142" s="6">
        <v>87</v>
      </c>
      <c r="S142" s="6">
        <v>82</v>
      </c>
      <c r="T142" s="6">
        <v>874</v>
      </c>
      <c r="U142" s="7" t="s">
        <v>1</v>
      </c>
    </row>
    <row r="143" spans="1:21" s="8" customFormat="1" ht="20.100000000000001" customHeight="1" x14ac:dyDescent="0.25">
      <c r="A143" s="7" t="s">
        <v>141</v>
      </c>
      <c r="B143" s="7" t="s">
        <v>26</v>
      </c>
      <c r="C143" s="7" t="s">
        <v>2</v>
      </c>
      <c r="D143" s="7" t="s">
        <v>24</v>
      </c>
      <c r="E143" s="7">
        <v>5</v>
      </c>
      <c r="F143" s="7" t="s">
        <v>17</v>
      </c>
      <c r="G143" s="6">
        <v>1327</v>
      </c>
      <c r="H143" s="6">
        <v>618</v>
      </c>
      <c r="I143" s="6">
        <v>1215</v>
      </c>
      <c r="J143" s="6">
        <v>915</v>
      </c>
      <c r="K143" s="13">
        <f t="shared" si="13"/>
        <v>0.68952524491333833</v>
      </c>
      <c r="L143" s="6">
        <v>142</v>
      </c>
      <c r="M143" s="13">
        <f t="shared" si="10"/>
        <v>0.10700828937452901</v>
      </c>
      <c r="N143" s="6">
        <v>3</v>
      </c>
      <c r="O143" s="6">
        <v>126</v>
      </c>
      <c r="P143" s="6">
        <v>0</v>
      </c>
      <c r="Q143" s="6">
        <v>29</v>
      </c>
      <c r="R143" s="6">
        <v>112</v>
      </c>
      <c r="S143" s="6">
        <v>74</v>
      </c>
      <c r="T143" s="6">
        <v>1110</v>
      </c>
      <c r="U143" s="7" t="s">
        <v>1</v>
      </c>
    </row>
    <row r="144" spans="1:21" s="8" customFormat="1" ht="20.100000000000001" customHeight="1" x14ac:dyDescent="0.25">
      <c r="A144" s="7" t="s">
        <v>140</v>
      </c>
      <c r="B144" s="7" t="s">
        <v>26</v>
      </c>
      <c r="C144" s="7" t="s">
        <v>19</v>
      </c>
      <c r="D144" s="7" t="s">
        <v>24</v>
      </c>
      <c r="E144" s="7">
        <v>5</v>
      </c>
      <c r="F144" s="7" t="s">
        <v>17</v>
      </c>
      <c r="G144" s="6">
        <v>135</v>
      </c>
      <c r="H144" s="6">
        <v>48</v>
      </c>
      <c r="I144" s="6">
        <v>130</v>
      </c>
      <c r="J144" s="6">
        <v>107</v>
      </c>
      <c r="K144" s="13">
        <f t="shared" si="13"/>
        <v>0.79259259259259263</v>
      </c>
      <c r="L144" s="6">
        <v>6</v>
      </c>
      <c r="M144" s="13">
        <f t="shared" si="10"/>
        <v>4.4444444444444446E-2</v>
      </c>
      <c r="N144" s="6">
        <v>0</v>
      </c>
      <c r="O144" s="6">
        <v>15</v>
      </c>
      <c r="P144" s="6">
        <v>0</v>
      </c>
      <c r="Q144" s="6">
        <v>2</v>
      </c>
      <c r="R144" s="6">
        <v>5</v>
      </c>
      <c r="S144" s="6">
        <v>9</v>
      </c>
      <c r="T144" s="6">
        <v>116</v>
      </c>
      <c r="U144" s="7" t="s">
        <v>1</v>
      </c>
    </row>
    <row r="145" spans="1:21" s="8" customFormat="1" ht="20.100000000000001" customHeight="1" x14ac:dyDescent="0.25">
      <c r="A145" s="7" t="s">
        <v>139</v>
      </c>
      <c r="B145" s="7" t="s">
        <v>26</v>
      </c>
      <c r="C145" s="7" t="s">
        <v>7</v>
      </c>
      <c r="D145" s="7" t="s">
        <v>24</v>
      </c>
      <c r="E145" s="7">
        <v>5</v>
      </c>
      <c r="F145" s="7" t="s">
        <v>16</v>
      </c>
      <c r="G145" s="6">
        <v>2102</v>
      </c>
      <c r="H145" s="6">
        <v>11</v>
      </c>
      <c r="I145" s="6">
        <v>1945</v>
      </c>
      <c r="J145" s="6">
        <v>1531</v>
      </c>
      <c r="K145" s="13">
        <f t="shared" si="13"/>
        <v>0.72835394862036151</v>
      </c>
      <c r="L145" s="6">
        <v>179</v>
      </c>
      <c r="M145" s="13">
        <f t="shared" si="10"/>
        <v>8.5156993339676496E-2</v>
      </c>
      <c r="N145" s="6">
        <v>0</v>
      </c>
      <c r="O145" s="6">
        <v>173</v>
      </c>
      <c r="P145" s="6">
        <v>1</v>
      </c>
      <c r="Q145" s="6">
        <v>61</v>
      </c>
      <c r="R145" s="6">
        <v>157</v>
      </c>
      <c r="S145" s="6">
        <v>181</v>
      </c>
      <c r="T145" s="6">
        <v>2091</v>
      </c>
      <c r="U145" s="7" t="s">
        <v>1</v>
      </c>
    </row>
    <row r="146" spans="1:21" s="8" customFormat="1" ht="20.100000000000001" customHeight="1" x14ac:dyDescent="0.25">
      <c r="A146" s="7" t="s">
        <v>138</v>
      </c>
      <c r="B146" s="7" t="s">
        <v>26</v>
      </c>
      <c r="C146" s="7" t="s">
        <v>6</v>
      </c>
      <c r="D146" s="7" t="s">
        <v>24</v>
      </c>
      <c r="E146" s="7">
        <v>5</v>
      </c>
      <c r="F146" s="7" t="s">
        <v>16</v>
      </c>
      <c r="G146" s="6">
        <v>1721</v>
      </c>
      <c r="H146" s="6">
        <v>250</v>
      </c>
      <c r="I146" s="6">
        <v>1616</v>
      </c>
      <c r="J146" s="6">
        <v>1024</v>
      </c>
      <c r="K146" s="13">
        <f t="shared" si="13"/>
        <v>0.59500290528762345</v>
      </c>
      <c r="L146" s="6">
        <v>356</v>
      </c>
      <c r="M146" s="13">
        <f t="shared" si="10"/>
        <v>0.20685647879140034</v>
      </c>
      <c r="N146" s="6">
        <v>2</v>
      </c>
      <c r="O146" s="6">
        <v>102</v>
      </c>
      <c r="P146" s="6">
        <v>0</v>
      </c>
      <c r="Q146" s="6">
        <v>132</v>
      </c>
      <c r="R146" s="6">
        <v>106</v>
      </c>
      <c r="S146" s="6">
        <v>216</v>
      </c>
      <c r="T146" s="6">
        <v>1650</v>
      </c>
      <c r="U146" s="7" t="s">
        <v>1</v>
      </c>
    </row>
    <row r="147" spans="1:21" s="8" customFormat="1" ht="20.100000000000001" customHeight="1" x14ac:dyDescent="0.25">
      <c r="A147" s="7" t="s">
        <v>137</v>
      </c>
      <c r="B147" s="7" t="s">
        <v>26</v>
      </c>
      <c r="C147" s="7" t="s">
        <v>4</v>
      </c>
      <c r="D147" s="7" t="s">
        <v>24</v>
      </c>
      <c r="E147" s="7">
        <v>5</v>
      </c>
      <c r="F147" s="7" t="s">
        <v>16</v>
      </c>
      <c r="G147" s="6">
        <v>2144</v>
      </c>
      <c r="H147" s="6">
        <v>879</v>
      </c>
      <c r="I147" s="6">
        <v>2001</v>
      </c>
      <c r="J147" s="6">
        <v>1556</v>
      </c>
      <c r="K147" s="13">
        <f t="shared" si="13"/>
        <v>0.72574626865671643</v>
      </c>
      <c r="L147" s="6">
        <v>132</v>
      </c>
      <c r="M147" s="13">
        <f t="shared" si="10"/>
        <v>6.1567164179104475E-2</v>
      </c>
      <c r="N147" s="6">
        <v>4</v>
      </c>
      <c r="O147" s="6">
        <v>260</v>
      </c>
      <c r="P147" s="6">
        <v>3</v>
      </c>
      <c r="Q147" s="6">
        <v>46</v>
      </c>
      <c r="R147" s="6">
        <v>143</v>
      </c>
      <c r="S147" s="6">
        <v>152</v>
      </c>
      <c r="T147" s="6">
        <v>1956</v>
      </c>
      <c r="U147" s="7" t="s">
        <v>1</v>
      </c>
    </row>
    <row r="148" spans="1:21" s="8" customFormat="1" ht="20.100000000000001" customHeight="1" x14ac:dyDescent="0.25">
      <c r="A148" s="7" t="s">
        <v>136</v>
      </c>
      <c r="B148" s="7" t="s">
        <v>26</v>
      </c>
      <c r="C148" s="7" t="s">
        <v>2</v>
      </c>
      <c r="D148" s="7" t="s">
        <v>24</v>
      </c>
      <c r="E148" s="7">
        <v>5</v>
      </c>
      <c r="F148" s="7" t="s">
        <v>16</v>
      </c>
      <c r="G148" s="6">
        <v>849</v>
      </c>
      <c r="H148" s="6">
        <v>375</v>
      </c>
      <c r="I148" s="6">
        <v>801</v>
      </c>
      <c r="J148" s="6">
        <v>645</v>
      </c>
      <c r="K148" s="13">
        <f t="shared" si="13"/>
        <v>0.75971731448763247</v>
      </c>
      <c r="L148" s="6">
        <v>38</v>
      </c>
      <c r="M148" s="13">
        <f t="shared" si="10"/>
        <v>4.47585394581861E-2</v>
      </c>
      <c r="N148" s="6">
        <v>0</v>
      </c>
      <c r="O148" s="6">
        <v>90</v>
      </c>
      <c r="P148" s="6">
        <v>0</v>
      </c>
      <c r="Q148" s="6">
        <v>28</v>
      </c>
      <c r="R148" s="6">
        <v>48</v>
      </c>
      <c r="S148" s="6">
        <v>61</v>
      </c>
      <c r="T148" s="6">
        <v>731</v>
      </c>
      <c r="U148" s="7" t="s">
        <v>1</v>
      </c>
    </row>
    <row r="149" spans="1:21" s="8" customFormat="1" ht="20.100000000000001" customHeight="1" x14ac:dyDescent="0.25">
      <c r="A149" s="7" t="s">
        <v>135</v>
      </c>
      <c r="B149" s="7" t="s">
        <v>26</v>
      </c>
      <c r="C149" s="7" t="s">
        <v>0</v>
      </c>
      <c r="D149" s="7" t="s">
        <v>20</v>
      </c>
      <c r="E149" s="7">
        <v>5</v>
      </c>
      <c r="F149" s="7" t="s">
        <v>16</v>
      </c>
      <c r="G149" s="6">
        <v>5237</v>
      </c>
      <c r="H149" s="6">
        <v>1170</v>
      </c>
      <c r="I149" s="6">
        <v>5010</v>
      </c>
      <c r="J149" s="6">
        <v>3484</v>
      </c>
      <c r="K149" s="13">
        <f t="shared" si="13"/>
        <v>0.66526637387817456</v>
      </c>
      <c r="L149" s="6">
        <v>633</v>
      </c>
      <c r="M149" s="13">
        <f t="shared" si="10"/>
        <v>0.1208707275157533</v>
      </c>
      <c r="N149" s="6">
        <v>6</v>
      </c>
      <c r="O149" s="6">
        <v>591</v>
      </c>
      <c r="P149" s="6">
        <v>1</v>
      </c>
      <c r="Q149" s="6">
        <v>295</v>
      </c>
      <c r="R149" s="6">
        <v>227</v>
      </c>
      <c r="S149" s="6">
        <v>568</v>
      </c>
      <c r="T149" s="6">
        <v>4982</v>
      </c>
      <c r="U149" s="7" t="s">
        <v>1</v>
      </c>
    </row>
    <row r="150" spans="1:21" s="8" customFormat="1" ht="20.100000000000001" customHeight="1" x14ac:dyDescent="0.25">
      <c r="A150" s="7" t="s">
        <v>132</v>
      </c>
      <c r="B150" s="7" t="s">
        <v>26</v>
      </c>
      <c r="C150" s="7" t="s">
        <v>4</v>
      </c>
      <c r="D150" s="7" t="s">
        <v>24</v>
      </c>
      <c r="E150" s="7">
        <v>5</v>
      </c>
      <c r="F150" s="7" t="s">
        <v>15</v>
      </c>
      <c r="G150" s="6">
        <v>708</v>
      </c>
      <c r="H150" s="6">
        <v>501</v>
      </c>
      <c r="I150" s="6">
        <v>644</v>
      </c>
      <c r="J150" s="6">
        <v>295</v>
      </c>
      <c r="K150" s="13">
        <f t="shared" si="13"/>
        <v>0.41666666666666669</v>
      </c>
      <c r="L150" s="6">
        <v>118</v>
      </c>
      <c r="M150" s="13">
        <f t="shared" si="10"/>
        <v>0.16666666666666666</v>
      </c>
      <c r="N150" s="6">
        <v>1</v>
      </c>
      <c r="O150" s="6">
        <v>199</v>
      </c>
      <c r="P150" s="6">
        <v>0</v>
      </c>
      <c r="Q150" s="6">
        <v>31</v>
      </c>
      <c r="R150" s="6">
        <v>64</v>
      </c>
      <c r="S150" s="6">
        <v>65</v>
      </c>
      <c r="T150" s="6">
        <v>656</v>
      </c>
      <c r="U150" s="7" t="s">
        <v>1</v>
      </c>
    </row>
    <row r="151" spans="1:21" s="25" customFormat="1" x14ac:dyDescent="0.25">
      <c r="A151" s="22" t="s">
        <v>188</v>
      </c>
      <c r="B151" s="22"/>
      <c r="C151" s="22"/>
      <c r="D151" s="22"/>
      <c r="E151" s="23">
        <v>5</v>
      </c>
      <c r="F151" s="22"/>
      <c r="G151" s="24">
        <f>SUM(G126:G150)</f>
        <v>29476</v>
      </c>
      <c r="H151" s="24">
        <f>SUM(H126:H150)</f>
        <v>10812</v>
      </c>
      <c r="I151" s="24">
        <f>SUM(I126:I150)</f>
        <v>27341</v>
      </c>
      <c r="J151" s="24">
        <f>SUM(J126:J150)</f>
        <v>17048</v>
      </c>
      <c r="K151" s="26">
        <f t="shared" si="13"/>
        <v>0.57836884244809339</v>
      </c>
      <c r="L151" s="24">
        <f>SUM(L126:L150)</f>
        <v>6447</v>
      </c>
      <c r="M151" s="26">
        <f t="shared" si="10"/>
        <v>0.21872031483240603</v>
      </c>
      <c r="N151" s="24">
        <f t="shared" ref="N151:T151" si="14">SUM(N126:N150)</f>
        <v>96</v>
      </c>
      <c r="O151" s="24">
        <f t="shared" si="14"/>
        <v>2405</v>
      </c>
      <c r="P151" s="24">
        <f t="shared" si="14"/>
        <v>7</v>
      </c>
      <c r="Q151" s="24">
        <f t="shared" si="14"/>
        <v>1338</v>
      </c>
      <c r="R151" s="24">
        <f t="shared" si="14"/>
        <v>2136</v>
      </c>
      <c r="S151" s="24">
        <f t="shared" si="14"/>
        <v>2884</v>
      </c>
      <c r="T151" s="24">
        <f t="shared" si="14"/>
        <v>25637</v>
      </c>
      <c r="U151" s="22"/>
    </row>
    <row r="153" spans="1:21" x14ac:dyDescent="0.25">
      <c r="G153" s="9">
        <f>G151+G125+G93+G57+G32</f>
        <v>120737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Current Common Council </vt:lpstr>
      <vt:lpstr>Least Change Concept</vt:lpstr>
      <vt:lpstr>Quadrant Concept v 1</vt:lpstr>
      <vt:lpstr>Quadrant Concept v2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Jordan-Jr</dc:creator>
  <cp:lastModifiedBy>Dustin Czarny</cp:lastModifiedBy>
  <dcterms:created xsi:type="dcterms:W3CDTF">2021-09-29T16:14:43Z</dcterms:created>
  <dcterms:modified xsi:type="dcterms:W3CDTF">2022-03-16T15:24:35Z</dcterms:modified>
</cp:coreProperties>
</file>